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60" windowWidth="2475" windowHeight="1335" activeTab="10"/>
  </bookViews>
  <sheets>
    <sheet name="ج1" sheetId="1" r:id="rId1"/>
    <sheet name="ج2" sheetId="2" r:id="rId2"/>
    <sheet name="ج3" sheetId="3" r:id="rId3"/>
    <sheet name="ج4" sheetId="34" r:id="rId4"/>
    <sheet name="5,6,7" sheetId="5" r:id="rId5"/>
    <sheet name="8" sheetId="35" r:id="rId6"/>
    <sheet name="9-10" sheetId="31" r:id="rId7"/>
    <sheet name="11-12" sheetId="8" r:id="rId8"/>
    <sheet name="13-14" sheetId="9" r:id="rId9"/>
    <sheet name="15-16" sheetId="10" r:id="rId10"/>
    <sheet name="17" sheetId="36" r:id="rId11"/>
  </sheets>
  <externalReferences>
    <externalReference r:id="rId12"/>
    <externalReference r:id="rId13"/>
    <externalReference r:id="rId14"/>
  </externalReferences>
  <definedNames>
    <definedName name="_xlnm.Print_Area" localSheetId="7">'11-12'!$A$1:$F$23</definedName>
    <definedName name="_xlnm.Print_Area" localSheetId="8">'13-14'!$A$1:$C$32</definedName>
    <definedName name="_xlnm.Print_Area" localSheetId="9">'15-16'!$A$1:$C$22</definedName>
    <definedName name="_xlnm.Print_Area" localSheetId="4">'5,6,7'!$A$1:$G$35</definedName>
    <definedName name="_xlnm.Print_Area" localSheetId="6">'9-10'!$A$1:$E$45</definedName>
    <definedName name="_xlnm.Print_Area" localSheetId="0">ج1!$A$1:$F$15</definedName>
    <definedName name="_xlnm.Print_Area" localSheetId="1">ج2!$A$1:$E$38</definedName>
    <definedName name="_xlnm.Print_Area" localSheetId="2">ج3!$A$1:$G$46</definedName>
    <definedName name="_xlnm.Print_Area" localSheetId="3">ج4!$A$1:$G$39</definedName>
  </definedNames>
  <calcPr calcId="144525"/>
</workbook>
</file>

<file path=xl/calcChain.xml><?xml version="1.0" encoding="utf-8"?>
<calcChain xmlns="http://schemas.openxmlformats.org/spreadsheetml/2006/main">
  <c r="B21" i="36" l="1"/>
  <c r="L20" i="35"/>
  <c r="K20" i="35"/>
  <c r="J20" i="35"/>
  <c r="I20" i="35"/>
  <c r="H20" i="35"/>
  <c r="G20" i="35"/>
  <c r="F20" i="35"/>
  <c r="E20" i="35"/>
  <c r="D20" i="35"/>
  <c r="C20" i="35"/>
  <c r="B20" i="35"/>
  <c r="B22" i="10" l="1"/>
  <c r="B29" i="9"/>
  <c r="B12" i="9"/>
  <c r="F20" i="8"/>
  <c r="C25" i="3"/>
  <c r="F7" i="3"/>
  <c r="F8" i="3"/>
  <c r="F20" i="3"/>
  <c r="E13" i="34"/>
  <c r="F24" i="3"/>
  <c r="F9" i="3"/>
  <c r="E11" i="2"/>
  <c r="B11" i="10"/>
  <c r="D43" i="31"/>
  <c r="D42" i="31"/>
  <c r="D41" i="31"/>
  <c r="D40" i="31"/>
  <c r="D39" i="31"/>
  <c r="D38" i="31"/>
  <c r="D37" i="31"/>
  <c r="D36" i="31"/>
  <c r="D35" i="31"/>
  <c r="F25" i="3" l="1"/>
  <c r="C10" i="31"/>
  <c r="B10" i="31"/>
  <c r="D9" i="31"/>
  <c r="D8" i="31"/>
  <c r="D7" i="31"/>
  <c r="F8" i="5"/>
  <c r="F7" i="5"/>
  <c r="F6" i="5"/>
  <c r="D13" i="34"/>
  <c r="C13" i="34"/>
  <c r="B13" i="34"/>
  <c r="F8" i="34"/>
  <c r="F7" i="34"/>
  <c r="D10" i="31" l="1"/>
  <c r="F13" i="34"/>
  <c r="E25" i="3" l="1"/>
  <c r="D25" i="3"/>
  <c r="B25" i="3" l="1"/>
  <c r="C11" i="2"/>
  <c r="B11" i="2"/>
  <c r="C11" i="36"/>
  <c r="C21" i="36"/>
  <c r="C16" i="36"/>
  <c r="C13" i="36"/>
  <c r="C17" i="36"/>
  <c r="C12" i="36"/>
  <c r="C18" i="36"/>
  <c r="C19" i="36"/>
  <c r="C20" i="36"/>
  <c r="C14" i="36"/>
</calcChain>
</file>

<file path=xl/sharedStrings.xml><?xml version="1.0" encoding="utf-8"?>
<sst xmlns="http://schemas.openxmlformats.org/spreadsheetml/2006/main" count="632" uniqueCount="411">
  <si>
    <t>Table (1)</t>
  </si>
  <si>
    <t>التفاصيل</t>
  </si>
  <si>
    <t>Details</t>
  </si>
  <si>
    <t>Number of ships arrive Iraqi ports (goods transportation)</t>
  </si>
  <si>
    <t>الحمولة الاجمالية لسفن البضائع المستوردة والقادمة للموانئ العراقية</t>
  </si>
  <si>
    <t xml:space="preserve">Total cargo of imported good ships arrive Iraqi ports </t>
  </si>
  <si>
    <t>عدد الســــفن المغـادرة من الموانئ العراقية (لنقل البضائع)</t>
  </si>
  <si>
    <t>Number of ships departed the Iraqi ports (goods transport)</t>
  </si>
  <si>
    <t>الحمولة الاجمالية لسفن البضائع المصدرة والمغادرة من الموانئ العراقية</t>
  </si>
  <si>
    <t xml:space="preserve">Total cargo of exported good ships departed the Iraqi ports </t>
  </si>
  <si>
    <t>عدد العاملين  كما في 12/31</t>
  </si>
  <si>
    <t>Number of workers as recorded in 31/12</t>
  </si>
  <si>
    <t>الاجور والمزايا المدفوعة للعاملين في المنشأة العامة لموانئ العراق</t>
  </si>
  <si>
    <t>Wages and bonuses paid for the workers in the General Company for Ports of Iraq</t>
  </si>
  <si>
    <t xml:space="preserve">Total revenues of the General Company for ports of Iraq  </t>
  </si>
  <si>
    <t>الجنسية</t>
  </si>
  <si>
    <t>Nationality</t>
  </si>
  <si>
    <t>Amount of imported goods (thousand ton)</t>
  </si>
  <si>
    <t>Number of ships departed</t>
  </si>
  <si>
    <t>Amount of exported goods</t>
  </si>
  <si>
    <t>المجموع</t>
  </si>
  <si>
    <t>ام قصر</t>
  </si>
  <si>
    <t xml:space="preserve">خور الزبير </t>
  </si>
  <si>
    <t xml:space="preserve">المعقل </t>
  </si>
  <si>
    <t>ابو فلوس</t>
  </si>
  <si>
    <t>Um Qasar</t>
  </si>
  <si>
    <t>Chor AL-Zubeir</t>
  </si>
  <si>
    <t>AL-Makal</t>
  </si>
  <si>
    <t>Abu Floos</t>
  </si>
  <si>
    <t>سمنت</t>
  </si>
  <si>
    <t>Cement</t>
  </si>
  <si>
    <t>حاويات</t>
  </si>
  <si>
    <t>Container</t>
  </si>
  <si>
    <t>سكر</t>
  </si>
  <si>
    <t>Suger</t>
  </si>
  <si>
    <t>رز</t>
  </si>
  <si>
    <t>Rice</t>
  </si>
  <si>
    <t>حنطة</t>
  </si>
  <si>
    <t>Weat</t>
  </si>
  <si>
    <t>بنزين</t>
  </si>
  <si>
    <t>Benzin</t>
  </si>
  <si>
    <t>Total</t>
  </si>
  <si>
    <t>Table (4)</t>
  </si>
  <si>
    <t>الميناء</t>
  </si>
  <si>
    <t>نوع البضاعة</t>
  </si>
  <si>
    <t>Table (5)</t>
  </si>
  <si>
    <t>نفط خام</t>
  </si>
  <si>
    <t>Crude oil</t>
  </si>
  <si>
    <t>تمور</t>
  </si>
  <si>
    <t>Dates</t>
  </si>
  <si>
    <t>Table (6)</t>
  </si>
  <si>
    <t>مهندسون</t>
  </si>
  <si>
    <t>Engineers</t>
  </si>
  <si>
    <t>فنيون</t>
  </si>
  <si>
    <t>Technicians</t>
  </si>
  <si>
    <t>اداريون</t>
  </si>
  <si>
    <t>Administrators</t>
  </si>
  <si>
    <t>مجموع العاملين</t>
  </si>
  <si>
    <t>Compensations of employees</t>
  </si>
  <si>
    <t>نوع السلعة</t>
  </si>
  <si>
    <t>خامات ومواد اولية</t>
  </si>
  <si>
    <t>Crude and raw materials</t>
  </si>
  <si>
    <t>وقود ومحروقات وزيوت</t>
  </si>
  <si>
    <t>Fuel and oils</t>
  </si>
  <si>
    <t>ادوات احتياطية</t>
  </si>
  <si>
    <t>ماء وكهرباء</t>
  </si>
  <si>
    <t>Water and electricity</t>
  </si>
  <si>
    <t>متنوعات</t>
  </si>
  <si>
    <t>Various materials</t>
  </si>
  <si>
    <t>مجموع المستلزمات السلعية</t>
  </si>
  <si>
    <t>نوع الخدمة</t>
  </si>
  <si>
    <t>Kind of service</t>
  </si>
  <si>
    <t>خدمات الصيانة</t>
  </si>
  <si>
    <t>Maintenance services</t>
  </si>
  <si>
    <t>دعاية وطبع وضيافة</t>
  </si>
  <si>
    <t>Advertisement, printing and hospitality</t>
  </si>
  <si>
    <t>Missioning and communication</t>
  </si>
  <si>
    <t>استئجار موجودات ثابتة</t>
  </si>
  <si>
    <t>Renting fixed assets</t>
  </si>
  <si>
    <t>مصروفات خدمية متنوعة</t>
  </si>
  <si>
    <t>مجموع المستلزمات الخدمية</t>
  </si>
  <si>
    <t>Variuos service expenses</t>
  </si>
  <si>
    <t>Table (13)</t>
  </si>
  <si>
    <t>Kind of revenues</t>
  </si>
  <si>
    <t>فوائد وايجارات الاراضي</t>
  </si>
  <si>
    <t>تعويضات وغرامات</t>
  </si>
  <si>
    <t>Compensations and fines</t>
  </si>
  <si>
    <t>ايراد سنوات سابقة</t>
  </si>
  <si>
    <t>Revenues of previous years</t>
  </si>
  <si>
    <t>ايرادات عرضية</t>
  </si>
  <si>
    <t>Table (14)</t>
  </si>
  <si>
    <t>نوع المصروف</t>
  </si>
  <si>
    <t>Kind of expenses</t>
  </si>
  <si>
    <t>مصروفات تحويلية</t>
  </si>
  <si>
    <t>Transformational expenses</t>
  </si>
  <si>
    <t>مصروفات اخرى</t>
  </si>
  <si>
    <t>Other expenses</t>
  </si>
  <si>
    <t>Table (2)</t>
  </si>
  <si>
    <t xml:space="preserve">الميناء </t>
  </si>
  <si>
    <t xml:space="preserve">نوع البضاعة </t>
  </si>
  <si>
    <t xml:space="preserve"> </t>
  </si>
  <si>
    <t xml:space="preserve">                                              </t>
  </si>
  <si>
    <t xml:space="preserve">تجهيزات العاملين </t>
  </si>
  <si>
    <t>خور الزبير</t>
  </si>
  <si>
    <t>المعقل</t>
  </si>
  <si>
    <t xml:space="preserve">Port     </t>
  </si>
  <si>
    <t xml:space="preserve">                       </t>
  </si>
  <si>
    <t xml:space="preserve">Port </t>
  </si>
  <si>
    <t>اناث</t>
  </si>
  <si>
    <t xml:space="preserve">     </t>
  </si>
  <si>
    <t xml:space="preserve">مجموع الايرادات المتحققة لشركة الموانئ العراقية </t>
  </si>
  <si>
    <t>* Number of ships loaded with crude oil</t>
  </si>
  <si>
    <t>(-) لاتوجد بضائع مصدرة</t>
  </si>
  <si>
    <t>(-) لاتوجد سفن بضائع مصدرة</t>
  </si>
  <si>
    <t>Table (15)</t>
  </si>
  <si>
    <t xml:space="preserve">عدد العاملين في الشركة العامة لموانئ العراق حسب الاختصاص والجنس لسنة 2015
 </t>
  </si>
  <si>
    <t>سيارات</t>
  </si>
  <si>
    <t>انابيب</t>
  </si>
  <si>
    <t>حديد</t>
  </si>
  <si>
    <t>ستيل</t>
  </si>
  <si>
    <t>كروسين</t>
  </si>
  <si>
    <t>كازولين</t>
  </si>
  <si>
    <t>تراب حفر الابار</t>
  </si>
  <si>
    <t>tubes</t>
  </si>
  <si>
    <t>iron</t>
  </si>
  <si>
    <t>kerosene</t>
  </si>
  <si>
    <t>gasoline</t>
  </si>
  <si>
    <t>The value of revenues achived by the General Company for Ports of Iraq for 2015</t>
  </si>
  <si>
    <t>الشهادات</t>
  </si>
  <si>
    <t>ذكور</t>
  </si>
  <si>
    <t>Certificate</t>
  </si>
  <si>
    <t>Male</t>
  </si>
  <si>
    <t>Female</t>
  </si>
  <si>
    <t>دكتوراه</t>
  </si>
  <si>
    <t>ماجستير</t>
  </si>
  <si>
    <t>Master degree</t>
  </si>
  <si>
    <t>دبلوم عالي</t>
  </si>
  <si>
    <t>High Diploma</t>
  </si>
  <si>
    <t>بكالوريوس</t>
  </si>
  <si>
    <t>Bachelor's degree</t>
  </si>
  <si>
    <t xml:space="preserve">دبلوم </t>
  </si>
  <si>
    <t>Diploma (after secondary)</t>
  </si>
  <si>
    <t xml:space="preserve">اعدادية </t>
  </si>
  <si>
    <t xml:space="preserve">Secondary </t>
  </si>
  <si>
    <t>متوسطة</t>
  </si>
  <si>
    <t>Intermediate</t>
  </si>
  <si>
    <t>ابتدائية</t>
  </si>
  <si>
    <t>Primary</t>
  </si>
  <si>
    <t>دون الابتدائية</t>
  </si>
  <si>
    <t>No certificate</t>
  </si>
  <si>
    <t>القيمة (الف دينار)</t>
  </si>
  <si>
    <t>Table (3)</t>
  </si>
  <si>
    <t>تاريخ الانجاز</t>
  </si>
  <si>
    <t>الارصفة</t>
  </si>
  <si>
    <t>عدد السفن الناقلة للبضائع المستوردة عبر الموانئ العراقية حسب الميناء ونوع البضاعة لسنة 2015</t>
  </si>
  <si>
    <t>مواصفات الموانىء العراقية والارصفة والطاقة الانتاجية حسب الميناء لسنة 2015</t>
  </si>
  <si>
    <t>ـ</t>
  </si>
  <si>
    <t>فول الصويا</t>
  </si>
  <si>
    <t>نفثالين</t>
  </si>
  <si>
    <t>متنوعة</t>
  </si>
  <si>
    <t>*  تمثل عدد السفن المحملة (المصدرة) للنفط الخام</t>
  </si>
  <si>
    <t>عدد السفن القادمة والمغادرة لموانئ العراق وكميــة البضــاعة المسـتوردة والمصـــدرة حسب الجنسية لسنة 2015</t>
  </si>
  <si>
    <t>جدول (1)</t>
  </si>
  <si>
    <t xml:space="preserve">ذكور </t>
  </si>
  <si>
    <t xml:space="preserve">التفاصيل </t>
  </si>
  <si>
    <t xml:space="preserve">اناث </t>
  </si>
  <si>
    <t xml:space="preserve">المجموع </t>
  </si>
  <si>
    <t>Value in ID thousand</t>
  </si>
  <si>
    <t xml:space="preserve">   نوع الايراد</t>
  </si>
  <si>
    <t xml:space="preserve">(مليار) دينار </t>
  </si>
  <si>
    <t>(thousand) ton</t>
  </si>
  <si>
    <t xml:space="preserve"> (thousand) ton</t>
  </si>
  <si>
    <t>جدول  (3)</t>
  </si>
  <si>
    <t>شكل (1)</t>
  </si>
  <si>
    <t>شكل (2)</t>
  </si>
  <si>
    <t>جدول (4)</t>
  </si>
  <si>
    <t>جدول (5)</t>
  </si>
  <si>
    <t>Table (7)</t>
  </si>
  <si>
    <t>شكل (4)</t>
  </si>
  <si>
    <t>Number of workers by specification and gender in the General Company for Ports of Iraq in 2015</t>
  </si>
  <si>
    <t>جدول ( 7)</t>
  </si>
  <si>
    <t>Table (9)</t>
  </si>
  <si>
    <t>Table (10)</t>
  </si>
  <si>
    <t>جدول  (6)</t>
  </si>
  <si>
    <t>جدول  (11)</t>
  </si>
  <si>
    <t>ايجار موجودات ثابتة</t>
  </si>
  <si>
    <t xml:space="preserve">نقل العاملين </t>
  </si>
  <si>
    <t xml:space="preserve">مقاولات وخدمات </t>
  </si>
  <si>
    <t xml:space="preserve">                            </t>
  </si>
  <si>
    <t xml:space="preserve">             </t>
  </si>
  <si>
    <t>كمية البضائع المستوردة عبر الموانئ العراقية حسب الميناء ونوع البضاعة لسنة 2015 (الف طن)</t>
  </si>
  <si>
    <t>الطاقة الانتاجية (الف طن)</t>
  </si>
  <si>
    <t>*الطول (م)</t>
  </si>
  <si>
    <t>ايفاد واتصالات</t>
  </si>
  <si>
    <t xml:space="preserve">    </t>
  </si>
  <si>
    <t xml:space="preserve">                                                                                        </t>
  </si>
  <si>
    <t>عجول</t>
  </si>
  <si>
    <t>مواد اخرى</t>
  </si>
  <si>
    <t>Other materials</t>
  </si>
  <si>
    <t>162,2</t>
  </si>
  <si>
    <t>153,4</t>
  </si>
  <si>
    <t>__</t>
  </si>
  <si>
    <t xml:space="preserve">ــ لا توجد بضاعة او سفن محملة </t>
  </si>
  <si>
    <t>ــ</t>
  </si>
  <si>
    <t>dust resulted from well digging</t>
  </si>
  <si>
    <t xml:space="preserve">                                </t>
  </si>
  <si>
    <t xml:space="preserve">ــ بيانات غير متوفرة </t>
  </si>
  <si>
    <t>*وحدة قياس الطول (م) وليس (كم) علماً ان الارصفة تختلف اطوالها من رصيف الى اخر حسب تصميم الرصيف .</t>
  </si>
  <si>
    <t>Revenues of the commodity production activity</t>
  </si>
  <si>
    <t xml:space="preserve">القيمة (الف دينار) </t>
  </si>
  <si>
    <t xml:space="preserve"> Value in ID thousand</t>
  </si>
  <si>
    <t>*203</t>
  </si>
  <si>
    <t>السفن القادمة (المحملة)</t>
  </si>
  <si>
    <t>السفن المغادرة (المحملة)</t>
  </si>
  <si>
    <t>جدول (2)</t>
  </si>
  <si>
    <t>ships departed (loaded)</t>
  </si>
  <si>
    <t>Numberof ships arrived</t>
  </si>
  <si>
    <t>stainless steel</t>
  </si>
  <si>
    <t>cars</t>
  </si>
  <si>
    <t xml:space="preserve">*خور الزبير </t>
  </si>
  <si>
    <t xml:space="preserve"> **مواد اخرى</t>
  </si>
  <si>
    <t xml:space="preserve">*ضمن البضائع المستوردة حاويات عدد100وعجول عدد 25869 </t>
  </si>
  <si>
    <t>*نوع البضاعة</t>
  </si>
  <si>
    <t>لم يتم ادراج نشاط وزارة النفط ووزارة التجارة*</t>
  </si>
  <si>
    <t xml:space="preserve">           عدد العاملين حسب المستوى التعليمي والجنس للشركة العامة لموانىْ العراق لسنة 2015</t>
  </si>
  <si>
    <t>*الايرادات المتحققة</t>
  </si>
  <si>
    <t>**ضمنها ايراد ايجار موجودات ثابتة</t>
  </si>
  <si>
    <t>* عدا الايرادات الاخرى</t>
  </si>
  <si>
    <t>المجموع الكلي للايرادات المتحققة 
( قيمة الانتاج خلال السنة)</t>
  </si>
  <si>
    <t xml:space="preserve"> **ايراد النشاط الخدمي</t>
  </si>
  <si>
    <t xml:space="preserve"> **Revenues of the service activity</t>
  </si>
  <si>
    <t xml:space="preserve">*Revenues achieved </t>
  </si>
  <si>
    <t>Total revenues (value of production</t>
  </si>
  <si>
    <t>نقل العاملين</t>
  </si>
  <si>
    <t>اشتراكات وانتماءات</t>
  </si>
  <si>
    <t>اقساط التأمين</t>
  </si>
  <si>
    <t xml:space="preserve">            </t>
  </si>
  <si>
    <t>المؤشرات الرئيسة لنشاط الشركة العامة لموانئ العراق لسنة 2015</t>
  </si>
  <si>
    <t>عدد .NO</t>
  </si>
  <si>
    <t xml:space="preserve">عـدد السـفن القادمـة للموانئ العراقيـــة ( لنقل البضائع )
</t>
  </si>
  <si>
    <t>عدد  .NO</t>
  </si>
  <si>
    <t>(ID (billion</t>
  </si>
  <si>
    <t>**عدد السفن القادمة</t>
  </si>
  <si>
    <t>**عدد السفن المغادرة</t>
  </si>
  <si>
    <t xml:space="preserve">(-) عدم وجود بضائع مستوردة </t>
  </si>
  <si>
    <t>عدد السفن الناقلة للبضائع المستوردة عبر الموانئ العراقية حسب الميناء لسنة 2015</t>
  </si>
  <si>
    <t xml:space="preserve">  الميناء</t>
  </si>
  <si>
    <t xml:space="preserve"> الميناء</t>
  </si>
  <si>
    <t>Phd</t>
  </si>
  <si>
    <t>Table (11)</t>
  </si>
  <si>
    <t>Table (12)</t>
  </si>
  <si>
    <t>(الف) طن</t>
  </si>
  <si>
    <t>** توجد 18 وحدة بحرية تمت عليها عمليات الاستيراد والتصدير في نفس الوقت</t>
  </si>
  <si>
    <t>جدول  (9)</t>
  </si>
  <si>
    <t xml:space="preserve"> جدول (10)</t>
  </si>
  <si>
    <t>جدول  (12)</t>
  </si>
  <si>
    <t>تجهيزات العاملين</t>
  </si>
  <si>
    <t>جدول (13)</t>
  </si>
  <si>
    <t xml:space="preserve">جدول  (14)  </t>
  </si>
  <si>
    <t xml:space="preserve">جدول (15) </t>
  </si>
  <si>
    <t xml:space="preserve">جدول  (16) </t>
  </si>
  <si>
    <t>Table (16)</t>
  </si>
  <si>
    <t>Table (8)</t>
  </si>
  <si>
    <t>الشهر</t>
  </si>
  <si>
    <t>ميناء البصرة النفطي</t>
  </si>
  <si>
    <t>الميناء الرحوي</t>
  </si>
  <si>
    <t>ميناء العميق</t>
  </si>
  <si>
    <t>عدد الناقلات</t>
  </si>
  <si>
    <t>الحمولة (طن)</t>
  </si>
  <si>
    <t>القيمة (بالدينار)</t>
  </si>
  <si>
    <t>كانون الثاني</t>
  </si>
  <si>
    <t>شباط</t>
  </si>
  <si>
    <t>اذار</t>
  </si>
  <si>
    <t>نيسان</t>
  </si>
  <si>
    <t>ايار</t>
  </si>
  <si>
    <t>حزيران</t>
  </si>
  <si>
    <t>تموز</t>
  </si>
  <si>
    <t>اب</t>
  </si>
  <si>
    <t>ايلول</t>
  </si>
  <si>
    <t>تشرين الاول</t>
  </si>
  <si>
    <t>تشرين الثاني</t>
  </si>
  <si>
    <t>كانون الاول</t>
  </si>
  <si>
    <t xml:space="preserve">ملاحظة : مصدر البيانات من وزارة النفط </t>
  </si>
  <si>
    <t>Table (17)</t>
  </si>
  <si>
    <t xml:space="preserve">* مجموع الايرادات = قيمة الايرادات المتحققة + الايرادات الاخرى عدا ايجار الموجودات الثابتة </t>
  </si>
  <si>
    <t xml:space="preserve">الاجور المدفوعة والمساهمات في التأمينات الأجتماعية </t>
  </si>
  <si>
    <t>ايراد نشاط الانتاج السلعي</t>
  </si>
  <si>
    <t>عدد السفن الناقلة للبضائع المصدرة عبر الموانئ العراقية حسب الميناء ونوع البضاعة لسنة 2015</t>
  </si>
  <si>
    <t>جدول (8)</t>
  </si>
  <si>
    <t xml:space="preserve">                                             </t>
  </si>
  <si>
    <t xml:space="preserve">                           عدد السفن القادمة والمغادرة للشركة العامة لموانىء العراق لسنة 2015 </t>
  </si>
  <si>
    <t>كمية البضائع المستوردة عبر الموانئ العراقية حسب الميناء ونوع البضاعة لسنة 2015 بــ (الطن)</t>
  </si>
  <si>
    <t>كمية البضائع المصدرة عبر الموانئ العراقية حسب الميناء ونوع البضاعة لسنة 2015 بــ (الطن)</t>
  </si>
  <si>
    <t>عدد الناقلات والحمولات النفطية ومقدار القيمة بــ (الدينار) لميناء البصرة النفطي والميناء الرحوي وميناء العميق للشركة العامة لموانىء العراق لسنة 2015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</si>
  <si>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</si>
  <si>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</si>
  <si>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</si>
  <si>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</si>
  <si>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</si>
  <si>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</si>
  <si>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</si>
  <si>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</si>
  <si>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</si>
  <si>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</si>
  <si>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</si>
  <si>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</si>
  <si>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TOTEL</t>
  </si>
  <si>
    <t xml:space="preserve"> قيمة الايرادات المتحققة للشركة العامة لموانئ العراق لسنة 2015 </t>
  </si>
  <si>
    <t xml:space="preserve">عدد العاملين وتعويضاتهم في الشركة العامة لموانئ العراق لسنة 2015 </t>
  </si>
  <si>
    <t xml:space="preserve">
قيمة المستلزمات السلعية للشركة العامة لموانئ العراق  لسنة 2015</t>
  </si>
  <si>
    <t xml:space="preserve">قيمة المستلزمات الخدمية للشركة العامة لموانئ العراق لسنة 2015  </t>
  </si>
  <si>
    <t>قيمة الايرادات الاخرى للشركة العامة لموانئ العراق لسنة 2015</t>
  </si>
  <si>
    <t xml:space="preserve">قيمة المصروفات الاخرى للشركة العامة لموانئ العراق لسنة 2015 </t>
  </si>
  <si>
    <t>اجمالي الايرادات والنفقات للشركة العامة لموانىء العراق حسب الشهرلسنة 2015 بــ (المليون دينار)</t>
  </si>
  <si>
    <t xml:space="preserve"> Key Indicators of General Company for Ports of Iraq for 2015</t>
  </si>
  <si>
    <t>Quantity of goods imported via ports of Iraq by port and kind of good for 2015</t>
  </si>
  <si>
    <t>(-) There are no cargo ships  exported</t>
  </si>
  <si>
    <t xml:space="preserve">Characteristics of Iraqi ports, docks and productive capacity by port for 2015 </t>
  </si>
  <si>
    <t xml:space="preserve">*Ministry of Oil and the Ministry of Trade Activity is not included  </t>
  </si>
  <si>
    <t>Month</t>
  </si>
  <si>
    <t>value in (ID</t>
  </si>
  <si>
    <t>Al-Ameeq ports</t>
  </si>
  <si>
    <t xml:space="preserve">Number of tank ships and oil containers and the value in (ID) in Al-Basrah, AL-Rahawi and Al-Ameeq ports for 2015 </t>
  </si>
  <si>
    <t xml:space="preserve">AL-Rahawi </t>
  </si>
  <si>
    <t>Al-Basrah</t>
  </si>
  <si>
    <t xml:space="preserve"> tank ships</t>
  </si>
  <si>
    <t xml:space="preserve">value in (ID) </t>
  </si>
  <si>
    <t xml:space="preserve"> oil containers</t>
  </si>
  <si>
    <t>note :Data sorce ministary of oil</t>
  </si>
  <si>
    <t>Number of workers in the General Company for Ports of Iraq by specification and gender for 2015</t>
  </si>
  <si>
    <t>Number of employees  by educational level in the General Company for Ports of Iraq for 2015</t>
  </si>
  <si>
    <t>*Except other income</t>
  </si>
  <si>
    <t>**Including rent revenue of fixed assets</t>
  </si>
  <si>
    <t>Number of workers and their compensations in the General Company for Ports of Iraq  paid for them by specification and gender for 2015</t>
  </si>
  <si>
    <t>emploees transportation</t>
  </si>
  <si>
    <t>Working equipment</t>
  </si>
  <si>
    <t xml:space="preserve">Total emploees </t>
  </si>
  <si>
    <t>Wages paid and contributions to social insurance</t>
  </si>
  <si>
    <t>The value of good supplies of the General Company for Ports of Iraq for 2015</t>
  </si>
  <si>
    <t>Contracting  and Services</t>
  </si>
  <si>
    <t xml:space="preserve">Subscriptions and affiliations </t>
  </si>
  <si>
    <t>Insurance premiums</t>
  </si>
  <si>
    <t>Rent of fixed assets</t>
  </si>
  <si>
    <t xml:space="preserve">Total revenues and expenditures of the General Company for Ports of Iraq  by month for 2015 </t>
  </si>
  <si>
    <t xml:space="preserve"> *Total revenues = value of revenue earned + other revenue except Rent of fixed assets</t>
  </si>
  <si>
    <t>(-) Lack of imported goods</t>
  </si>
  <si>
    <t>** Electronics, iron dust, iron filings, Thermiston, industrial salts.</t>
  </si>
  <si>
    <t xml:space="preserve">calves </t>
  </si>
  <si>
    <t>Other</t>
  </si>
  <si>
    <t>soybean</t>
  </si>
  <si>
    <t>Naphthalene</t>
  </si>
  <si>
    <t xml:space="preserve">Um Qasr </t>
  </si>
  <si>
    <t>Khor Al-Zubair</t>
  </si>
  <si>
    <t>Al-Ma'aqal</t>
  </si>
  <si>
    <t>Abofloos</t>
  </si>
  <si>
    <t>Achievement date</t>
  </si>
  <si>
    <t>Length (m)</t>
  </si>
  <si>
    <t>Dock</t>
  </si>
  <si>
    <t>Productive capacity (000) ton</t>
  </si>
  <si>
    <t>*Goods</t>
  </si>
  <si>
    <t>Employees supplies</t>
  </si>
  <si>
    <t>Total service supplies</t>
  </si>
  <si>
    <t>عدد العاملين في الشركة العامة لموانئ العراق حسب الاختصاص والجنس لسنة 2015</t>
  </si>
  <si>
    <t>The expenses of the General Company for Ports of Iraq for 2015</t>
  </si>
  <si>
    <t>Emploees transport</t>
  </si>
  <si>
    <t>Revenues</t>
  </si>
  <si>
    <t>*الايرادات</t>
  </si>
  <si>
    <t>Expendutres</t>
  </si>
  <si>
    <t xml:space="preserve">النفقات    </t>
  </si>
  <si>
    <t>جدول (17)</t>
  </si>
  <si>
    <t>** الكترونيات ، تراب الحديد ، برادة الحديد ، ثرمستون ، أملاح صناعية.</t>
  </si>
  <si>
    <t>كمية البضائع المصدرة
(الف طن)</t>
  </si>
  <si>
    <t>كمية البضائع المستوردة 
(الف طن)</t>
  </si>
  <si>
    <t xml:space="preserve">Number of ships arriving and departing from ports of Iraq and goods imported and exported by nationality for 2015 </t>
  </si>
  <si>
    <t>** There are 18 navy units in which import and export processes were conducted at the same time.</t>
  </si>
  <si>
    <t>Figure (1)</t>
  </si>
  <si>
    <t>Number of ships arrived and departed  of General Company for Ports of Iraq for 2015</t>
  </si>
  <si>
    <t>.No loaded goods or ships-</t>
  </si>
  <si>
    <t>Figure (2)</t>
  </si>
  <si>
    <t xml:space="preserve">Quantity of goods imported through Iraqi ports by port and kind of goods for 2015            </t>
  </si>
  <si>
    <t xml:space="preserve"> شكل (3)</t>
  </si>
  <si>
    <t>Figure (3)</t>
  </si>
  <si>
    <t>Figure (4)</t>
  </si>
  <si>
    <t>**Other materials</t>
  </si>
  <si>
    <t>ــ Data unavailable</t>
  </si>
  <si>
    <t>*تعويضات المشتغلين = الاجور المدفوعة +تجهيزات العاملين+ نقل العاملين</t>
  </si>
  <si>
    <t>*  employees Compensation =wages paid + working equipment + employees transport</t>
  </si>
  <si>
    <t>*تعويضات المشتغلين</t>
  </si>
  <si>
    <r>
      <t xml:space="preserve">Interests and </t>
    </r>
    <r>
      <rPr>
        <b/>
        <sz val="11"/>
        <rFont val="Times New Roman"/>
        <family val="1"/>
      </rPr>
      <t>rents</t>
    </r>
    <r>
      <rPr>
        <b/>
        <sz val="11"/>
        <color indexed="1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>for lands</t>
    </r>
  </si>
  <si>
    <r>
      <rPr>
        <b/>
        <sz val="11"/>
        <rFont val="Times New Roman"/>
        <family val="1"/>
      </rPr>
      <t>Accidental</t>
    </r>
    <r>
      <rPr>
        <b/>
        <sz val="11"/>
        <color indexed="8"/>
        <rFont val="Times New Roman"/>
        <family val="1"/>
      </rPr>
      <t xml:space="preserve"> revenues</t>
    </r>
  </si>
  <si>
    <r>
      <t xml:space="preserve">وحدة القياس </t>
    </r>
    <r>
      <rPr>
        <b/>
        <sz val="12"/>
        <rFont val="Times New Roman"/>
        <family val="1"/>
      </rPr>
      <t>Measure unit</t>
    </r>
  </si>
  <si>
    <r>
      <t xml:space="preserve">معدل التغير لسنتي </t>
    </r>
    <r>
      <rPr>
        <b/>
        <sz val="12"/>
        <rFont val="Times New Roman"/>
        <family val="1"/>
      </rPr>
      <t>Change rate for</t>
    </r>
    <r>
      <rPr>
        <b/>
        <sz val="12"/>
        <rFont val="Arial"/>
        <family val="2"/>
      </rPr>
      <t xml:space="preserve"> 2015-2014</t>
    </r>
  </si>
  <si>
    <t>ships arrived (loaded)</t>
  </si>
  <si>
    <r>
      <t xml:space="preserve">عراقية/ </t>
    </r>
    <r>
      <rPr>
        <b/>
        <sz val="11"/>
        <rFont val="Times New Roman"/>
        <family val="1"/>
      </rPr>
      <t>Iraqi</t>
    </r>
  </si>
  <si>
    <r>
      <t xml:space="preserve">عربية/ </t>
    </r>
    <r>
      <rPr>
        <b/>
        <sz val="11"/>
        <rFont val="Times New Roman"/>
        <family val="1"/>
      </rPr>
      <t>Arabic</t>
    </r>
  </si>
  <si>
    <r>
      <t xml:space="preserve">اجنبية/ </t>
    </r>
    <r>
      <rPr>
        <b/>
        <sz val="11"/>
        <rFont val="Times New Roman"/>
        <family val="1"/>
      </rPr>
      <t>Foreign</t>
    </r>
  </si>
  <si>
    <r>
      <t xml:space="preserve">المجموع/ </t>
    </r>
    <r>
      <rPr>
        <b/>
        <sz val="11"/>
        <rFont val="Times New Roman"/>
        <family val="1"/>
      </rPr>
      <t>Total</t>
    </r>
  </si>
  <si>
    <t xml:space="preserve"> Goods</t>
  </si>
  <si>
    <t xml:space="preserve">* within Imported goods 100 container  and 25869  calves </t>
  </si>
  <si>
    <t xml:space="preserve">No data ــ </t>
  </si>
  <si>
    <t>Number of ships of goods imported by Iraqi port by port and kind of goods  for 2015</t>
  </si>
  <si>
    <t>Number of ships carried imported goods  through ports of Iraq by port and kind of goods  for 2015</t>
  </si>
  <si>
    <t>Quantity of goods exported (in ton) via ports of Iraq by port and kind of goods for 2015</t>
  </si>
  <si>
    <t>Number of ships move exported goods through ports of Iraq by port and kind of goods for 2015</t>
  </si>
  <si>
    <t>*The unit of measurement Length (m)  not (km) note that the total length of sidewalk pavements vary according to another pavement design.</t>
  </si>
  <si>
    <r>
      <t xml:space="preserve">Spare </t>
    </r>
    <r>
      <rPr>
        <b/>
        <sz val="11"/>
        <rFont val="Times New Roman"/>
        <family val="1"/>
      </rPr>
      <t>materials</t>
    </r>
  </si>
  <si>
    <t>Total goods supplies</t>
  </si>
  <si>
    <t>Kind of Goods</t>
  </si>
  <si>
    <t>The value of goods supplies of the General Company for Ports of Iraq for 2015</t>
  </si>
  <si>
    <t xml:space="preserve">
Value in ID thousand</t>
  </si>
  <si>
    <t>The value of other revenues of the General Company for Ports of Iraq for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</si>
</sst>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_-* #,##0.00\-;_-* &quot;-&quot;??_-;_-@_-"/>
    <numFmt numFmtId="165" formatCode="#,##0.0"/>
    <numFmt numFmtId="166" formatCode="#,##0.0_ ;\-#,##0.0\ "/>
  </numFmts>
  <fonts count="37" x14ac:knownFonts="1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  <scheme val="minor"/>
    </font>
    <font>
      <sz val="12"/>
      <color theme="1"/>
      <name val="Arial"/>
      <family val="2"/>
    </font>
    <font>
      <b/>
      <sz val="11"/>
      <name val="Times New Roman"/>
      <family val="1"/>
      <scheme val="major"/>
    </font>
    <font>
      <b/>
      <sz val="12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b/>
      <sz val="12"/>
      <name val="Arial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b/>
      <sz val="11"/>
      <color indexed="8"/>
      <name val="Arial"/>
      <family val="2"/>
    </font>
    <font>
      <b/>
      <sz val="11"/>
      <name val="Arial"/>
      <family val="2"/>
      <charset val="178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</borders>
  <cellStyleXfs count="10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71">
    <xf numFmtId="0" fontId="0" fillId="0" borderId="0" xfId="0"/>
    <xf numFmtId="0" fontId="0" fillId="0" borderId="0" xfId="0" applyBorder="1"/>
    <xf numFmtId="0" fontId="9" fillId="0" borderId="0" xfId="0" applyFont="1"/>
    <xf numFmtId="0" fontId="5" fillId="0" borderId="0" xfId="2" applyFont="1"/>
    <xf numFmtId="0" fontId="4" fillId="0" borderId="0" xfId="2" applyFont="1" applyAlignment="1">
      <alignment horizontal="center" vertical="center" wrapText="1"/>
    </xf>
    <xf numFmtId="0" fontId="11" fillId="0" borderId="0" xfId="0" applyFont="1"/>
    <xf numFmtId="0" fontId="9" fillId="0" borderId="0" xfId="0" applyFont="1" applyBorder="1"/>
    <xf numFmtId="0" fontId="2" fillId="0" borderId="0" xfId="2" applyFont="1" applyAlignment="1">
      <alignment vertical="center"/>
    </xf>
    <xf numFmtId="0" fontId="7" fillId="0" borderId="0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0" borderId="6" xfId="2" applyFont="1" applyBorder="1" applyAlignment="1">
      <alignment vertical="center" wrapText="1"/>
    </xf>
    <xf numFmtId="0" fontId="6" fillId="0" borderId="0" xfId="2" applyFont="1" applyAlignment="1">
      <alignment horizontal="center"/>
    </xf>
    <xf numFmtId="0" fontId="10" fillId="0" borderId="0" xfId="2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Border="1"/>
    <xf numFmtId="0" fontId="6" fillId="0" borderId="9" xfId="1" applyFont="1" applyBorder="1" applyAlignment="1">
      <alignment horizontal="right" vertical="center" wrapText="1"/>
    </xf>
    <xf numFmtId="0" fontId="14" fillId="0" borderId="0" xfId="0" applyFont="1"/>
    <xf numFmtId="0" fontId="3" fillId="0" borderId="0" xfId="2" applyFont="1" applyBorder="1" applyAlignment="1">
      <alignment vertical="center"/>
    </xf>
    <xf numFmtId="0" fontId="12" fillId="0" borderId="0" xfId="0" applyFont="1"/>
    <xf numFmtId="0" fontId="3" fillId="0" borderId="6" xfId="1" applyFont="1" applyBorder="1" applyAlignment="1">
      <alignment vertical="center"/>
    </xf>
    <xf numFmtId="0" fontId="3" fillId="0" borderId="6" xfId="1" applyFont="1" applyBorder="1" applyAlignment="1">
      <alignment horizontal="center" vertical="center" wrapText="1" readingOrder="1"/>
    </xf>
    <xf numFmtId="0" fontId="3" fillId="0" borderId="1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right" vertical="center"/>
    </xf>
    <xf numFmtId="3" fontId="9" fillId="0" borderId="0" xfId="0" applyNumberFormat="1" applyFont="1"/>
    <xf numFmtId="3" fontId="9" fillId="0" borderId="0" xfId="0" applyNumberFormat="1" applyFont="1" applyBorder="1"/>
    <xf numFmtId="3" fontId="7" fillId="0" borderId="6" xfId="0" applyNumberFormat="1" applyFont="1" applyBorder="1" applyAlignment="1">
      <alignment vertical="center"/>
    </xf>
    <xf numFmtId="3" fontId="14" fillId="0" borderId="6" xfId="0" applyNumberFormat="1" applyFont="1" applyBorder="1" applyAlignment="1"/>
    <xf numFmtId="3" fontId="9" fillId="0" borderId="0" xfId="0" applyNumberFormat="1" applyFont="1" applyAlignment="1">
      <alignment horizontal="center"/>
    </xf>
    <xf numFmtId="3" fontId="3" fillId="0" borderId="6" xfId="2" applyNumberFormat="1" applyFont="1" applyBorder="1" applyAlignment="1">
      <alignment vertical="center"/>
    </xf>
    <xf numFmtId="3" fontId="3" fillId="0" borderId="6" xfId="2" applyNumberFormat="1" applyFont="1" applyBorder="1" applyAlignment="1">
      <alignment horizontal="center" vertical="center" wrapText="1"/>
    </xf>
    <xf numFmtId="3" fontId="6" fillId="0" borderId="9" xfId="2" applyNumberFormat="1" applyFont="1" applyBorder="1" applyAlignment="1">
      <alignment horizontal="right" vertical="center" wrapText="1"/>
    </xf>
    <xf numFmtId="3" fontId="15" fillId="0" borderId="9" xfId="2" applyNumberFormat="1" applyFont="1" applyBorder="1" applyAlignment="1">
      <alignment horizontal="left" vertical="center" wrapText="1"/>
    </xf>
    <xf numFmtId="3" fontId="6" fillId="0" borderId="10" xfId="2" applyNumberFormat="1" applyFont="1" applyBorder="1" applyAlignment="1">
      <alignment horizontal="right" vertical="center" wrapText="1"/>
    </xf>
    <xf numFmtId="3" fontId="4" fillId="0" borderId="0" xfId="2" applyNumberFormat="1" applyFont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right" vertical="center"/>
    </xf>
    <xf numFmtId="3" fontId="9" fillId="2" borderId="0" xfId="0" applyNumberFormat="1" applyFont="1" applyFill="1"/>
    <xf numFmtId="3" fontId="3" fillId="0" borderId="0" xfId="2" applyNumberFormat="1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/>
    </xf>
    <xf numFmtId="3" fontId="1" fillId="0" borderId="0" xfId="2" applyNumberFormat="1" applyFont="1"/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6" xfId="2" applyFont="1" applyBorder="1" applyAlignment="1">
      <alignment vertical="center"/>
    </xf>
    <xf numFmtId="0" fontId="3" fillId="0" borderId="6" xfId="2" applyFont="1" applyBorder="1" applyAlignment="1">
      <alignment horizontal="center" vertical="center" wrapText="1"/>
    </xf>
    <xf numFmtId="0" fontId="16" fillId="0" borderId="6" xfId="2" applyFont="1" applyBorder="1" applyAlignment="1">
      <alignment vertical="center"/>
    </xf>
    <xf numFmtId="0" fontId="6" fillId="0" borderId="18" xfId="2" applyFont="1" applyBorder="1" applyAlignment="1">
      <alignment horizontal="right" vertical="center" wrapText="1"/>
    </xf>
    <xf numFmtId="0" fontId="16" fillId="0" borderId="0" xfId="2" applyFont="1" applyBorder="1" applyAlignment="1">
      <alignment vertical="center"/>
    </xf>
    <xf numFmtId="0" fontId="0" fillId="0" borderId="0" xfId="0" applyAlignment="1"/>
    <xf numFmtId="0" fontId="3" fillId="0" borderId="0" xfId="3" applyFont="1" applyBorder="1" applyAlignment="1">
      <alignment horizontal="right" vertical="center"/>
    </xf>
    <xf numFmtId="0" fontId="3" fillId="0" borderId="9" xfId="3" applyFont="1" applyBorder="1" applyAlignment="1">
      <alignment horizontal="right" vertical="center"/>
    </xf>
    <xf numFmtId="0" fontId="3" fillId="0" borderId="13" xfId="3" applyFont="1" applyBorder="1" applyAlignment="1">
      <alignment horizontal="right" vertical="center"/>
    </xf>
    <xf numFmtId="0" fontId="3" fillId="0" borderId="7" xfId="3" applyFont="1" applyBorder="1" applyAlignment="1">
      <alignment horizontal="right" vertical="center"/>
    </xf>
    <xf numFmtId="0" fontId="3" fillId="0" borderId="12" xfId="3" applyFont="1" applyBorder="1" applyAlignment="1">
      <alignment horizontal="center" vertical="center"/>
    </xf>
    <xf numFmtId="0" fontId="3" fillId="0" borderId="6" xfId="2" applyFont="1" applyBorder="1" applyAlignment="1">
      <alignment vertical="center" wrapText="1"/>
    </xf>
    <xf numFmtId="0" fontId="7" fillId="0" borderId="0" xfId="2" applyFont="1" applyBorder="1" applyAlignment="1">
      <alignment vertical="center"/>
    </xf>
    <xf numFmtId="0" fontId="17" fillId="0" borderId="0" xfId="2" applyFont="1" applyBorder="1" applyAlignment="1">
      <alignment horizontal="left" vertical="center" wrapText="1"/>
    </xf>
    <xf numFmtId="3" fontId="20" fillId="0" borderId="0" xfId="0" applyNumberFormat="1" applyFont="1" applyBorder="1" applyAlignment="1">
      <alignment horizontal="right" vertical="center"/>
    </xf>
    <xf numFmtId="0" fontId="3" fillId="0" borderId="6" xfId="2" applyFont="1" applyBorder="1" applyAlignment="1">
      <alignment horizontal="right" vertical="center" wrapText="1"/>
    </xf>
    <xf numFmtId="164" fontId="9" fillId="0" borderId="0" xfId="9" applyFont="1"/>
    <xf numFmtId="3" fontId="4" fillId="0" borderId="0" xfId="2" applyNumberFormat="1" applyFont="1" applyBorder="1" applyAlignment="1">
      <alignment vertical="center" wrapText="1"/>
    </xf>
    <xf numFmtId="3" fontId="4" fillId="0" borderId="0" xfId="2" applyNumberFormat="1" applyFont="1" applyBorder="1" applyAlignment="1">
      <alignment vertical="center"/>
    </xf>
    <xf numFmtId="3" fontId="9" fillId="0" borderId="0" xfId="0" applyNumberFormat="1" applyFont="1" applyAlignment="1"/>
    <xf numFmtId="0" fontId="4" fillId="0" borderId="0" xfId="4" applyFont="1" applyAlignment="1">
      <alignment vertical="center" wrapText="1"/>
    </xf>
    <xf numFmtId="3" fontId="9" fillId="0" borderId="0" xfId="0" applyNumberFormat="1" applyFont="1" applyBorder="1" applyAlignment="1"/>
    <xf numFmtId="0" fontId="0" fillId="0" borderId="0" xfId="0"/>
    <xf numFmtId="0" fontId="3" fillId="0" borderId="0" xfId="2" applyFont="1" applyBorder="1" applyAlignment="1">
      <alignment horizontal="right" vertical="center"/>
    </xf>
    <xf numFmtId="0" fontId="0" fillId="0" borderId="0" xfId="0"/>
    <xf numFmtId="0" fontId="2" fillId="0" borderId="0" xfId="2" applyFont="1" applyAlignment="1">
      <alignment horizontal="right" vertical="center"/>
    </xf>
    <xf numFmtId="3" fontId="12" fillId="0" borderId="0" xfId="0" applyNumberFormat="1" applyFont="1" applyAlignment="1">
      <alignment horizontal="right" readingOrder="2"/>
    </xf>
    <xf numFmtId="3" fontId="9" fillId="0" borderId="0" xfId="0" applyNumberFormat="1" applyFont="1" applyBorder="1" applyAlignment="1">
      <alignment readingOrder="2"/>
    </xf>
    <xf numFmtId="3" fontId="6" fillId="0" borderId="9" xfId="2" applyNumberFormat="1" applyFont="1" applyBorder="1" applyAlignment="1">
      <alignment horizontal="right" vertical="center" wrapText="1" readingOrder="1"/>
    </xf>
    <xf numFmtId="3" fontId="6" fillId="0" borderId="9" xfId="2" applyNumberFormat="1" applyFont="1" applyBorder="1" applyAlignment="1">
      <alignment horizontal="right" vertical="center" wrapText="1" readingOrder="2"/>
    </xf>
    <xf numFmtId="3" fontId="6" fillId="0" borderId="17" xfId="2" applyNumberFormat="1" applyFont="1" applyBorder="1" applyAlignment="1">
      <alignment horizontal="right" vertical="center" wrapText="1"/>
    </xf>
    <xf numFmtId="0" fontId="0" fillId="0" borderId="0" xfId="0"/>
    <xf numFmtId="0" fontId="4" fillId="0" borderId="0" xfId="1" applyFont="1" applyFill="1" applyBorder="1" applyAlignment="1">
      <alignment horizontal="right" vertical="center" wrapText="1" readingOrder="2"/>
    </xf>
    <xf numFmtId="3" fontId="4" fillId="0" borderId="0" xfId="2" applyNumberFormat="1" applyFont="1" applyBorder="1" applyAlignment="1">
      <alignment horizontal="right" vertical="center"/>
    </xf>
    <xf numFmtId="3" fontId="6" fillId="0" borderId="11" xfId="2" applyNumberFormat="1" applyFont="1" applyBorder="1" applyAlignment="1">
      <alignment horizontal="right" vertical="center" wrapText="1"/>
    </xf>
    <xf numFmtId="0" fontId="0" fillId="0" borderId="6" xfId="0" applyBorder="1"/>
    <xf numFmtId="0" fontId="3" fillId="0" borderId="1" xfId="3" applyFont="1" applyBorder="1" applyAlignment="1">
      <alignment horizontal="right" vertical="center"/>
    </xf>
    <xf numFmtId="0" fontId="6" fillId="0" borderId="0" xfId="3" applyFont="1" applyBorder="1" applyAlignment="1">
      <alignment horizontal="center" vertical="top" wrapText="1"/>
    </xf>
    <xf numFmtId="0" fontId="6" fillId="0" borderId="0" xfId="3" applyFont="1" applyFill="1" applyBorder="1" applyAlignment="1">
      <alignment horizontal="right" vertical="center"/>
    </xf>
    <xf numFmtId="0" fontId="0" fillId="0" borderId="0" xfId="0" applyBorder="1" applyAlignment="1"/>
    <xf numFmtId="1" fontId="9" fillId="0" borderId="0" xfId="0" applyNumberFormat="1" applyFont="1"/>
    <xf numFmtId="0" fontId="6" fillId="0" borderId="1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 readingOrder="2"/>
    </xf>
    <xf numFmtId="0" fontId="6" fillId="0" borderId="9" xfId="1" applyFont="1" applyBorder="1" applyAlignment="1">
      <alignment horizontal="center" vertical="center"/>
    </xf>
    <xf numFmtId="3" fontId="6" fillId="0" borderId="9" xfId="1" applyNumberFormat="1" applyFont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readingOrder="2"/>
    </xf>
    <xf numFmtId="0" fontId="9" fillId="0" borderId="0" xfId="0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 readingOrder="2"/>
    </xf>
    <xf numFmtId="0" fontId="3" fillId="0" borderId="4" xfId="1" applyFont="1" applyBorder="1" applyAlignment="1">
      <alignment horizontal="center" vertical="center" wrapText="1" readingOrder="2"/>
    </xf>
    <xf numFmtId="0" fontId="0" fillId="0" borderId="0" xfId="0" applyBorder="1" applyAlignment="1">
      <alignment horizontal="center"/>
    </xf>
    <xf numFmtId="3" fontId="6" fillId="0" borderId="15" xfId="1" applyNumberFormat="1" applyFont="1" applyBorder="1" applyAlignment="1">
      <alignment horizontal="center" vertical="center"/>
    </xf>
    <xf numFmtId="3" fontId="6" fillId="0" borderId="15" xfId="1" applyNumberFormat="1" applyFont="1" applyBorder="1" applyAlignment="1">
      <alignment horizontal="center" vertical="center" readingOrder="2"/>
    </xf>
    <xf numFmtId="3" fontId="6" fillId="0" borderId="16" xfId="1" applyNumberFormat="1" applyFont="1" applyBorder="1" applyAlignment="1">
      <alignment horizontal="center" vertical="center"/>
    </xf>
    <xf numFmtId="3" fontId="6" fillId="0" borderId="17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center" vertical="center"/>
    </xf>
    <xf numFmtId="3" fontId="4" fillId="0" borderId="9" xfId="2" applyNumberFormat="1" applyFont="1" applyBorder="1" applyAlignment="1">
      <alignment horizontal="center" vertical="center"/>
    </xf>
    <xf numFmtId="3" fontId="4" fillId="0" borderId="16" xfId="2" applyNumberFormat="1" applyFont="1" applyBorder="1" applyAlignment="1">
      <alignment horizontal="center" vertical="center"/>
    </xf>
    <xf numFmtId="3" fontId="4" fillId="0" borderId="17" xfId="2" applyNumberFormat="1" applyFont="1" applyBorder="1" applyAlignment="1">
      <alignment horizontal="center" vertical="center"/>
    </xf>
    <xf numFmtId="3" fontId="18" fillId="0" borderId="2" xfId="2" applyNumberFormat="1" applyFont="1" applyBorder="1" applyAlignment="1">
      <alignment horizontal="center" vertical="center" wrapText="1"/>
    </xf>
    <xf numFmtId="3" fontId="18" fillId="0" borderId="0" xfId="2" applyNumberFormat="1" applyFont="1" applyBorder="1" applyAlignment="1">
      <alignment horizontal="center" vertical="center" wrapText="1"/>
    </xf>
    <xf numFmtId="0" fontId="6" fillId="0" borderId="5" xfId="2" applyFont="1" applyBorder="1" applyAlignment="1">
      <alignment horizontal="right" vertical="center" wrapText="1"/>
    </xf>
    <xf numFmtId="0" fontId="6" fillId="0" borderId="11" xfId="2" applyFont="1" applyBorder="1" applyAlignment="1">
      <alignment horizontal="right" vertical="center" wrapText="1"/>
    </xf>
    <xf numFmtId="0" fontId="3" fillId="0" borderId="0" xfId="2" applyFont="1" applyAlignment="1">
      <alignment horizontal="right" vertical="center"/>
    </xf>
    <xf numFmtId="0" fontId="3" fillId="0" borderId="6" xfId="2" applyFont="1" applyBorder="1" applyAlignment="1">
      <alignment horizontal="right" vertical="center"/>
    </xf>
    <xf numFmtId="3" fontId="12" fillId="0" borderId="20" xfId="0" applyNumberFormat="1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22" fillId="0" borderId="0" xfId="0" applyFont="1"/>
    <xf numFmtId="0" fontId="12" fillId="0" borderId="6" xfId="0" applyFont="1" applyBorder="1" applyAlignment="1"/>
    <xf numFmtId="0" fontId="22" fillId="0" borderId="6" xfId="0" applyFont="1" applyBorder="1" applyAlignment="1"/>
    <xf numFmtId="0" fontId="22" fillId="0" borderId="0" xfId="0" applyFont="1" applyAlignment="1">
      <alignment vertical="center"/>
    </xf>
    <xf numFmtId="0" fontId="22" fillId="0" borderId="0" xfId="0" applyFont="1" applyBorder="1"/>
    <xf numFmtId="0" fontId="12" fillId="0" borderId="9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3" fillId="0" borderId="0" xfId="0" applyFont="1"/>
    <xf numFmtId="3" fontId="6" fillId="0" borderId="3" xfId="4" applyNumberFormat="1" applyFont="1" applyBorder="1" applyAlignment="1">
      <alignment horizontal="center" vertical="center"/>
    </xf>
    <xf numFmtId="3" fontId="6" fillId="0" borderId="3" xfId="4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3" fontId="12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4" fillId="0" borderId="10" xfId="2" applyNumberFormat="1" applyFont="1" applyBorder="1" applyAlignment="1">
      <alignment horizontal="center" vertical="center"/>
    </xf>
    <xf numFmtId="3" fontId="4" fillId="0" borderId="17" xfId="2" applyNumberFormat="1" applyFont="1" applyFill="1" applyBorder="1" applyAlignment="1">
      <alignment horizontal="center" vertical="center"/>
    </xf>
    <xf numFmtId="3" fontId="6" fillId="0" borderId="1" xfId="2" applyNumberFormat="1" applyFont="1" applyBorder="1" applyAlignment="1">
      <alignment horizontal="right" vertical="center" wrapText="1"/>
    </xf>
    <xf numFmtId="3" fontId="6" fillId="0" borderId="1" xfId="2" applyNumberFormat="1" applyFont="1" applyBorder="1" applyAlignment="1">
      <alignment horizontal="center" vertical="center"/>
    </xf>
    <xf numFmtId="3" fontId="6" fillId="0" borderId="9" xfId="2" applyNumberFormat="1" applyFont="1" applyBorder="1" applyAlignment="1">
      <alignment horizontal="center" vertical="center"/>
    </xf>
    <xf numFmtId="3" fontId="6" fillId="0" borderId="16" xfId="2" applyNumberFormat="1" applyFont="1" applyBorder="1" applyAlignment="1">
      <alignment horizontal="right" vertical="center" wrapText="1"/>
    </xf>
    <xf numFmtId="3" fontId="6" fillId="0" borderId="16" xfId="2" applyNumberFormat="1" applyFont="1" applyBorder="1" applyAlignment="1">
      <alignment horizontal="center" vertical="center"/>
    </xf>
    <xf numFmtId="3" fontId="6" fillId="0" borderId="17" xfId="2" applyNumberFormat="1" applyFont="1" applyBorder="1" applyAlignment="1">
      <alignment horizontal="center" vertical="center"/>
    </xf>
    <xf numFmtId="0" fontId="22" fillId="0" borderId="12" xfId="0" applyFont="1" applyBorder="1" applyAlignment="1"/>
    <xf numFmtId="3" fontId="3" fillId="0" borderId="11" xfId="2" applyNumberFormat="1" applyFont="1" applyBorder="1" applyAlignment="1">
      <alignment horizontal="center" vertical="center"/>
    </xf>
    <xf numFmtId="3" fontId="6" fillId="0" borderId="11" xfId="2" applyNumberFormat="1" applyFont="1" applyBorder="1" applyAlignment="1">
      <alignment horizontal="center" vertical="center"/>
    </xf>
    <xf numFmtId="3" fontId="3" fillId="0" borderId="9" xfId="2" applyNumberFormat="1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center" vertical="center"/>
    </xf>
    <xf numFmtId="3" fontId="6" fillId="0" borderId="6" xfId="2" applyNumberFormat="1" applyFont="1" applyBorder="1" applyAlignment="1">
      <alignment horizontal="center" vertical="center"/>
    </xf>
    <xf numFmtId="3" fontId="4" fillId="0" borderId="11" xfId="2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/>
    </xf>
    <xf numFmtId="3" fontId="4" fillId="0" borderId="5" xfId="2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/>
    </xf>
    <xf numFmtId="3" fontId="4" fillId="0" borderId="18" xfId="2" applyNumberFormat="1" applyFont="1" applyBorder="1" applyAlignment="1">
      <alignment horizontal="center" vertical="center"/>
    </xf>
    <xf numFmtId="3" fontId="12" fillId="0" borderId="18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0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6" fillId="0" borderId="11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3" fontId="6" fillId="0" borderId="8" xfId="2" applyNumberFormat="1" applyFont="1" applyBorder="1" applyAlignment="1">
      <alignment horizontal="center" vertical="center"/>
    </xf>
    <xf numFmtId="0" fontId="6" fillId="0" borderId="18" xfId="2" applyFont="1" applyBorder="1" applyAlignment="1">
      <alignment vertical="center"/>
    </xf>
    <xf numFmtId="3" fontId="6" fillId="0" borderId="18" xfId="2" applyNumberFormat="1" applyFont="1" applyBorder="1" applyAlignment="1">
      <alignment horizontal="center" vertical="center"/>
    </xf>
    <xf numFmtId="3" fontId="3" fillId="0" borderId="0" xfId="3" applyNumberFormat="1" applyFont="1" applyBorder="1" applyAlignment="1">
      <alignment horizontal="center" vertical="center"/>
    </xf>
    <xf numFmtId="3" fontId="3" fillId="0" borderId="9" xfId="3" applyNumberFormat="1" applyFont="1" applyBorder="1" applyAlignment="1">
      <alignment horizontal="center" vertical="center"/>
    </xf>
    <xf numFmtId="3" fontId="3" fillId="0" borderId="1" xfId="3" applyNumberFormat="1" applyFont="1" applyBorder="1" applyAlignment="1">
      <alignment horizontal="center" vertical="center"/>
    </xf>
    <xf numFmtId="3" fontId="3" fillId="0" borderId="19" xfId="3" applyNumberFormat="1" applyFont="1" applyBorder="1" applyAlignment="1">
      <alignment horizontal="center" vertical="center"/>
    </xf>
    <xf numFmtId="3" fontId="3" fillId="0" borderId="10" xfId="3" applyNumberFormat="1" applyFont="1" applyBorder="1" applyAlignment="1">
      <alignment horizontal="center" vertical="center"/>
    </xf>
    <xf numFmtId="3" fontId="3" fillId="0" borderId="13" xfId="3" applyNumberFormat="1" applyFont="1" applyBorder="1" applyAlignment="1">
      <alignment horizontal="center" vertical="center"/>
    </xf>
    <xf numFmtId="3" fontId="3" fillId="0" borderId="7" xfId="3" applyNumberFormat="1" applyFont="1" applyBorder="1" applyAlignment="1">
      <alignment horizontal="center" vertical="center"/>
    </xf>
    <xf numFmtId="3" fontId="3" fillId="0" borderId="16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3" xfId="2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1" xfId="2" applyFont="1" applyBorder="1" applyAlignment="1">
      <alignment horizontal="right" vertical="center"/>
    </xf>
    <xf numFmtId="0" fontId="23" fillId="2" borderId="9" xfId="2" applyFont="1" applyFill="1" applyBorder="1" applyAlignment="1">
      <alignment horizontal="right" vertical="center" readingOrder="2"/>
    </xf>
    <xf numFmtId="0" fontId="12" fillId="0" borderId="9" xfId="2" applyFont="1" applyBorder="1" applyAlignment="1">
      <alignment horizontal="right" vertical="center"/>
    </xf>
    <xf numFmtId="0" fontId="12" fillId="0" borderId="9" xfId="2" applyFont="1" applyBorder="1" applyAlignment="1">
      <alignment horizontal="right" vertical="center" wrapText="1"/>
    </xf>
    <xf numFmtId="0" fontId="12" fillId="0" borderId="6" xfId="2" applyFont="1" applyBorder="1" applyAlignment="1">
      <alignment horizontal="right" vertical="center" wrapText="1"/>
    </xf>
    <xf numFmtId="0" fontId="12" fillId="0" borderId="0" xfId="2" applyFont="1" applyBorder="1" applyAlignment="1">
      <alignment horizontal="right" vertical="center"/>
    </xf>
    <xf numFmtId="0" fontId="21" fillId="0" borderId="0" xfId="0" applyFont="1"/>
    <xf numFmtId="0" fontId="15" fillId="0" borderId="0" xfId="4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0" fillId="0" borderId="0" xfId="0" applyNumberFormat="1" applyFont="1" applyBorder="1" applyAlignment="1">
      <alignment horizontal="right" vertical="center" readingOrder="2"/>
    </xf>
    <xf numFmtId="3" fontId="4" fillId="0" borderId="0" xfId="2" applyNumberFormat="1" applyFont="1" applyBorder="1" applyAlignment="1">
      <alignment horizontal="center" vertical="center"/>
    </xf>
    <xf numFmtId="3" fontId="4" fillId="0" borderId="0" xfId="2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readingOrder="1"/>
    </xf>
    <xf numFmtId="0" fontId="22" fillId="0" borderId="0" xfId="0" applyFont="1" applyBorder="1" applyAlignment="1"/>
    <xf numFmtId="3" fontId="12" fillId="0" borderId="3" xfId="0" applyNumberFormat="1" applyFont="1" applyBorder="1" applyAlignment="1">
      <alignment horizontal="center" vertical="center"/>
    </xf>
    <xf numFmtId="3" fontId="3" fillId="0" borderId="2" xfId="2" applyNumberFormat="1" applyFont="1" applyBorder="1" applyAlignment="1">
      <alignment horizontal="center" vertical="center"/>
    </xf>
    <xf numFmtId="3" fontId="3" fillId="0" borderId="2" xfId="2" applyNumberFormat="1" applyFont="1" applyBorder="1" applyAlignment="1">
      <alignment horizontal="center" vertical="center" wrapText="1"/>
    </xf>
    <xf numFmtId="3" fontId="3" fillId="0" borderId="2" xfId="2" applyNumberFormat="1" applyFont="1" applyBorder="1" applyAlignment="1">
      <alignment horizontal="center" vertical="center" wrapText="1" readingOrder="2"/>
    </xf>
    <xf numFmtId="3" fontId="3" fillId="0" borderId="8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3" fontId="6" fillId="0" borderId="0" xfId="2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7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left" vertical="center" wrapText="1"/>
    </xf>
    <xf numFmtId="0" fontId="25" fillId="0" borderId="9" xfId="2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6" xfId="2" applyFont="1" applyBorder="1" applyAlignment="1">
      <alignment horizontal="left" vertical="center" wrapText="1"/>
    </xf>
    <xf numFmtId="0" fontId="25" fillId="0" borderId="0" xfId="2" applyFont="1" applyBorder="1" applyAlignment="1">
      <alignment horizontal="left" vertical="center" wrapText="1"/>
    </xf>
    <xf numFmtId="0" fontId="25" fillId="0" borderId="11" xfId="2" applyFont="1" applyBorder="1" applyAlignment="1">
      <alignment horizontal="left" vertical="center" readingOrder="1"/>
    </xf>
    <xf numFmtId="0" fontId="26" fillId="0" borderId="9" xfId="2" applyFont="1" applyBorder="1" applyAlignment="1">
      <alignment horizontal="left" vertical="center" readingOrder="1"/>
    </xf>
    <xf numFmtId="0" fontId="25" fillId="0" borderId="0" xfId="2" applyFont="1" applyBorder="1" applyAlignment="1">
      <alignment horizontal="left" vertical="center" readingOrder="1"/>
    </xf>
    <xf numFmtId="0" fontId="25" fillId="0" borderId="9" xfId="2" applyFont="1" applyBorder="1" applyAlignment="1">
      <alignment horizontal="left" vertical="center" readingOrder="1"/>
    </xf>
    <xf numFmtId="0" fontId="25" fillId="0" borderId="5" xfId="2" applyFont="1" applyBorder="1" applyAlignment="1">
      <alignment horizontal="left" vertical="center" readingOrder="1"/>
    </xf>
    <xf numFmtId="0" fontId="25" fillId="0" borderId="3" xfId="2" applyFont="1" applyBorder="1" applyAlignment="1">
      <alignment horizontal="left" vertical="center" wrapText="1" readingOrder="1"/>
    </xf>
    <xf numFmtId="0" fontId="25" fillId="0" borderId="11" xfId="2" applyFont="1" applyBorder="1" applyAlignment="1">
      <alignment horizontal="left" vertical="center" wrapText="1" readingOrder="1"/>
    </xf>
    <xf numFmtId="0" fontId="25" fillId="0" borderId="9" xfId="2" applyFont="1" applyBorder="1" applyAlignment="1">
      <alignment horizontal="left" vertical="center" wrapText="1" readingOrder="1"/>
    </xf>
    <xf numFmtId="0" fontId="31" fillId="0" borderId="6" xfId="1" applyFont="1" applyBorder="1" applyAlignment="1">
      <alignment vertical="center" wrapText="1"/>
    </xf>
    <xf numFmtId="0" fontId="31" fillId="0" borderId="14" xfId="1" applyFont="1" applyBorder="1" applyAlignment="1">
      <alignment horizontal="center" vertical="center" wrapText="1" readingOrder="1"/>
    </xf>
    <xf numFmtId="0" fontId="26" fillId="0" borderId="1" xfId="1" applyFont="1" applyBorder="1" applyAlignment="1">
      <alignment horizontal="left" vertical="center" wrapText="1" readingOrder="1"/>
    </xf>
    <xf numFmtId="0" fontId="26" fillId="0" borderId="1" xfId="1" applyFont="1" applyBorder="1" applyAlignment="1">
      <alignment horizontal="center" vertical="center" wrapText="1" readingOrder="2"/>
    </xf>
    <xf numFmtId="0" fontId="26" fillId="0" borderId="9" xfId="1" applyFont="1" applyBorder="1" applyAlignment="1">
      <alignment horizontal="left" vertical="center" wrapText="1" readingOrder="1"/>
    </xf>
    <xf numFmtId="0" fontId="26" fillId="0" borderId="1" xfId="1" applyFont="1" applyBorder="1" applyAlignment="1">
      <alignment horizontal="center" vertical="center" readingOrder="2"/>
    </xf>
    <xf numFmtId="0" fontId="26" fillId="0" borderId="6" xfId="1" applyFont="1" applyBorder="1" applyAlignment="1">
      <alignment horizontal="center" vertical="center" wrapText="1" readingOrder="2"/>
    </xf>
    <xf numFmtId="0" fontId="31" fillId="0" borderId="6" xfId="1" applyFont="1" applyBorder="1" applyAlignment="1">
      <alignment vertical="center"/>
    </xf>
    <xf numFmtId="0" fontId="31" fillId="0" borderId="0" xfId="1" applyFont="1" applyBorder="1" applyAlignment="1">
      <alignment horizontal="center" vertical="center"/>
    </xf>
    <xf numFmtId="0" fontId="31" fillId="0" borderId="0" xfId="1" applyFont="1" applyBorder="1" applyAlignment="1">
      <alignment horizontal="center" vertical="center" wrapText="1"/>
    </xf>
    <xf numFmtId="0" fontId="31" fillId="0" borderId="0" xfId="1" applyFont="1" applyBorder="1" applyAlignment="1">
      <alignment horizontal="center" vertical="center" wrapText="1" readingOrder="1"/>
    </xf>
    <xf numFmtId="0" fontId="25" fillId="0" borderId="0" xfId="0" applyFont="1"/>
    <xf numFmtId="3" fontId="31" fillId="0" borderId="6" xfId="2" applyNumberFormat="1" applyFont="1" applyBorder="1" applyAlignment="1">
      <alignment horizontal="left" vertical="center"/>
    </xf>
    <xf numFmtId="3" fontId="31" fillId="0" borderId="8" xfId="2" applyNumberFormat="1" applyFont="1" applyBorder="1" applyAlignment="1">
      <alignment horizontal="center" vertical="center" wrapText="1"/>
    </xf>
    <xf numFmtId="3" fontId="34" fillId="0" borderId="2" xfId="0" applyNumberFormat="1" applyFont="1" applyBorder="1" applyAlignment="1">
      <alignment horizontal="center" vertical="center"/>
    </xf>
    <xf numFmtId="3" fontId="26" fillId="0" borderId="1" xfId="2" applyNumberFormat="1" applyFont="1" applyBorder="1" applyAlignment="1">
      <alignment horizontal="left" vertical="center" wrapText="1"/>
    </xf>
    <xf numFmtId="3" fontId="26" fillId="0" borderId="9" xfId="2" applyNumberFormat="1" applyFont="1" applyBorder="1" applyAlignment="1">
      <alignment horizontal="left" vertical="center" wrapText="1" readingOrder="2"/>
    </xf>
    <xf numFmtId="3" fontId="26" fillId="0" borderId="9" xfId="2" applyNumberFormat="1" applyFont="1" applyBorder="1" applyAlignment="1">
      <alignment horizontal="left" vertical="center" wrapText="1"/>
    </xf>
    <xf numFmtId="3" fontId="25" fillId="0" borderId="0" xfId="0" applyNumberFormat="1" applyFont="1"/>
    <xf numFmtId="3" fontId="26" fillId="0" borderId="10" xfId="2" applyNumberFormat="1" applyFont="1" applyBorder="1" applyAlignment="1">
      <alignment horizontal="left" vertical="center" wrapText="1"/>
    </xf>
    <xf numFmtId="3" fontId="26" fillId="0" borderId="16" xfId="2" applyNumberFormat="1" applyFont="1" applyBorder="1" applyAlignment="1">
      <alignment horizontal="left" vertical="center" wrapText="1"/>
    </xf>
    <xf numFmtId="3" fontId="32" fillId="0" borderId="17" xfId="2" applyNumberFormat="1" applyFont="1" applyBorder="1" applyAlignment="1">
      <alignment horizontal="left" vertical="center"/>
    </xf>
    <xf numFmtId="3" fontId="26" fillId="0" borderId="0" xfId="2" applyNumberFormat="1" applyFont="1" applyBorder="1" applyAlignment="1">
      <alignment vertical="center"/>
    </xf>
    <xf numFmtId="3" fontId="31" fillId="0" borderId="6" xfId="2" applyNumberFormat="1" applyFont="1" applyBorder="1" applyAlignment="1">
      <alignment vertical="center"/>
    </xf>
    <xf numFmtId="3" fontId="31" fillId="0" borderId="16" xfId="2" applyNumberFormat="1" applyFont="1" applyBorder="1" applyAlignment="1">
      <alignment horizontal="center" vertical="center" wrapText="1"/>
    </xf>
    <xf numFmtId="3" fontId="34" fillId="0" borderId="1" xfId="0" applyNumberFormat="1" applyFont="1" applyBorder="1" applyAlignment="1">
      <alignment horizontal="center" vertical="center"/>
    </xf>
    <xf numFmtId="3" fontId="26" fillId="0" borderId="17" xfId="2" applyNumberFormat="1" applyFont="1" applyBorder="1" applyAlignment="1">
      <alignment horizontal="left" vertical="center"/>
    </xf>
    <xf numFmtId="0" fontId="25" fillId="0" borderId="0" xfId="0" applyFont="1" applyAlignment="1">
      <alignment horizontal="left" readingOrder="2"/>
    </xf>
    <xf numFmtId="0" fontId="12" fillId="0" borderId="12" xfId="0" applyFont="1" applyBorder="1" applyAlignment="1">
      <alignment readingOrder="1"/>
    </xf>
    <xf numFmtId="0" fontId="2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1" fillId="0" borderId="6" xfId="2" applyFont="1" applyBorder="1" applyAlignment="1">
      <alignment horizontal="left" vertical="center"/>
    </xf>
    <xf numFmtId="0" fontId="7" fillId="0" borderId="2" xfId="0" applyFont="1" applyBorder="1"/>
    <xf numFmtId="12" fontId="31" fillId="0" borderId="2" xfId="2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 readingOrder="2"/>
    </xf>
    <xf numFmtId="0" fontId="31" fillId="0" borderId="5" xfId="2" applyFont="1" applyBorder="1" applyAlignment="1">
      <alignment horizontal="center" vertical="center" wrapText="1"/>
    </xf>
    <xf numFmtId="0" fontId="31" fillId="0" borderId="8" xfId="2" applyFont="1" applyBorder="1" applyAlignment="1">
      <alignment horizontal="center" vertical="center" wrapText="1"/>
    </xf>
    <xf numFmtId="0" fontId="31" fillId="0" borderId="5" xfId="2" applyFont="1" applyBorder="1" applyAlignment="1">
      <alignment horizontal="left" vertical="center" wrapText="1"/>
    </xf>
    <xf numFmtId="0" fontId="3" fillId="0" borderId="11" xfId="2" applyFont="1" applyBorder="1" applyAlignment="1">
      <alignment horizontal="right" vertical="center" wrapText="1"/>
    </xf>
    <xf numFmtId="0" fontId="3" fillId="0" borderId="9" xfId="2" applyFont="1" applyBorder="1" applyAlignment="1">
      <alignment horizontal="right" vertical="center" wrapText="1"/>
    </xf>
    <xf numFmtId="0" fontId="26" fillId="0" borderId="11" xfId="2" applyFont="1" applyBorder="1" applyAlignment="1">
      <alignment horizontal="left" vertical="center" wrapText="1"/>
    </xf>
    <xf numFmtId="0" fontId="26" fillId="0" borderId="9" xfId="2" applyFont="1" applyBorder="1" applyAlignment="1">
      <alignment horizontal="left" vertical="center" wrapText="1"/>
    </xf>
    <xf numFmtId="0" fontId="26" fillId="0" borderId="6" xfId="2" applyFont="1" applyBorder="1" applyAlignment="1">
      <alignment horizontal="left" vertical="center" wrapText="1"/>
    </xf>
    <xf numFmtId="0" fontId="31" fillId="0" borderId="6" xfId="2" applyFont="1" applyBorder="1" applyAlignment="1">
      <alignment vertical="center"/>
    </xf>
    <xf numFmtId="12" fontId="31" fillId="0" borderId="2" xfId="2" applyNumberFormat="1" applyFont="1" applyBorder="1" applyAlignment="1">
      <alignment horizontal="center" vertical="center" wrapText="1"/>
    </xf>
    <xf numFmtId="0" fontId="32" fillId="0" borderId="11" xfId="2" applyFont="1" applyBorder="1" applyAlignment="1">
      <alignment horizontal="left" vertical="center" wrapText="1"/>
    </xf>
    <xf numFmtId="0" fontId="32" fillId="0" borderId="5" xfId="2" applyFont="1" applyBorder="1" applyAlignment="1">
      <alignment horizontal="left" vertical="center" wrapText="1"/>
    </xf>
    <xf numFmtId="0" fontId="32" fillId="0" borderId="18" xfId="2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readingOrder="2"/>
    </xf>
    <xf numFmtId="3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readingOrder="2"/>
    </xf>
    <xf numFmtId="3" fontId="34" fillId="0" borderId="5" xfId="0" applyNumberFormat="1" applyFont="1" applyBorder="1" applyAlignment="1">
      <alignment horizontal="center" vertical="center" wrapText="1"/>
    </xf>
    <xf numFmtId="3" fontId="34" fillId="0" borderId="5" xfId="0" applyNumberFormat="1" applyFont="1" applyBorder="1" applyAlignment="1">
      <alignment horizontal="center" vertical="center"/>
    </xf>
    <xf numFmtId="3" fontId="12" fillId="0" borderId="1" xfId="0" applyNumberFormat="1" applyFont="1" applyBorder="1"/>
    <xf numFmtId="3" fontId="12" fillId="0" borderId="10" xfId="0" applyNumberFormat="1" applyFont="1" applyBorder="1"/>
    <xf numFmtId="3" fontId="12" fillId="0" borderId="9" xfId="0" applyNumberFormat="1" applyFont="1" applyBorder="1"/>
    <xf numFmtId="3" fontId="12" fillId="0" borderId="8" xfId="0" applyNumberFormat="1" applyFont="1" applyBorder="1"/>
    <xf numFmtId="3" fontId="25" fillId="0" borderId="1" xfId="0" applyNumberFormat="1" applyFont="1" applyBorder="1" applyAlignment="1">
      <alignment vertical="center"/>
    </xf>
    <xf numFmtId="3" fontId="25" fillId="0" borderId="9" xfId="0" applyNumberFormat="1" applyFont="1" applyBorder="1" applyAlignment="1">
      <alignment vertical="center"/>
    </xf>
    <xf numFmtId="3" fontId="25" fillId="0" borderId="8" xfId="0" applyNumberFormat="1" applyFont="1" applyBorder="1" applyAlignment="1">
      <alignment vertical="center"/>
    </xf>
    <xf numFmtId="3" fontId="25" fillId="0" borderId="3" xfId="0" applyNumberFormat="1" applyFont="1" applyBorder="1" applyAlignment="1">
      <alignment horizontal="left" vertical="center"/>
    </xf>
    <xf numFmtId="3" fontId="25" fillId="0" borderId="5" xfId="0" applyNumberFormat="1" applyFont="1" applyBorder="1" applyAlignment="1">
      <alignment horizontal="left" vertical="center"/>
    </xf>
    <xf numFmtId="0" fontId="34" fillId="0" borderId="5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26" fillId="0" borderId="11" xfId="2" applyFont="1" applyBorder="1" applyAlignment="1">
      <alignment vertical="center"/>
    </xf>
    <xf numFmtId="0" fontId="26" fillId="0" borderId="9" xfId="2" applyFont="1" applyBorder="1" applyAlignment="1">
      <alignment vertical="center"/>
    </xf>
    <xf numFmtId="0" fontId="26" fillId="0" borderId="8" xfId="2" applyFont="1" applyBorder="1" applyAlignment="1">
      <alignment vertical="center"/>
    </xf>
    <xf numFmtId="0" fontId="26" fillId="0" borderId="18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26" fillId="0" borderId="0" xfId="2" applyFont="1" applyBorder="1" applyAlignment="1">
      <alignment vertical="center"/>
    </xf>
    <xf numFmtId="0" fontId="31" fillId="0" borderId="6" xfId="3" applyFont="1" applyBorder="1" applyAlignment="1">
      <alignment vertical="center"/>
    </xf>
    <xf numFmtId="0" fontId="31" fillId="0" borderId="1" xfId="3" applyFont="1" applyBorder="1" applyAlignment="1">
      <alignment vertical="center"/>
    </xf>
    <xf numFmtId="0" fontId="31" fillId="0" borderId="9" xfId="3" applyFont="1" applyBorder="1" applyAlignment="1">
      <alignment vertical="center"/>
    </xf>
    <xf numFmtId="0" fontId="31" fillId="0" borderId="13" xfId="3" applyFont="1" applyBorder="1" applyAlignment="1">
      <alignment vertical="center"/>
    </xf>
    <xf numFmtId="0" fontId="31" fillId="0" borderId="7" xfId="3" applyFont="1" applyBorder="1" applyAlignment="1">
      <alignment vertical="center"/>
    </xf>
    <xf numFmtId="0" fontId="26" fillId="0" borderId="0" xfId="3" applyFont="1" applyFill="1" applyBorder="1" applyAlignment="1">
      <alignment horizontal="left" vertical="center" indent="1" readingOrder="1"/>
    </xf>
    <xf numFmtId="0" fontId="31" fillId="0" borderId="5" xfId="3" applyFont="1" applyBorder="1" applyAlignment="1">
      <alignment horizontal="center" vertical="center"/>
    </xf>
    <xf numFmtId="0" fontId="31" fillId="0" borderId="3" xfId="2" applyFont="1" applyBorder="1" applyAlignment="1">
      <alignment horizontal="left" vertical="center" wrapText="1" readingOrder="1"/>
    </xf>
    <xf numFmtId="0" fontId="31" fillId="0" borderId="18" xfId="2" applyFont="1" applyBorder="1" applyAlignment="1">
      <alignment horizontal="left" vertical="center" wrapText="1" readingOrder="1"/>
    </xf>
    <xf numFmtId="0" fontId="29" fillId="0" borderId="0" xfId="0" applyFont="1"/>
    <xf numFmtId="0" fontId="3" fillId="0" borderId="7" xfId="2" applyFont="1" applyBorder="1" applyAlignment="1">
      <alignment horizontal="center" vertical="center" wrapText="1" readingOrder="2"/>
    </xf>
    <xf numFmtId="0" fontId="31" fillId="0" borderId="3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left" vertical="center"/>
    </xf>
    <xf numFmtId="0" fontId="25" fillId="0" borderId="9" xfId="2" applyFont="1" applyBorder="1" applyAlignment="1">
      <alignment horizontal="left" vertical="center"/>
    </xf>
    <xf numFmtId="0" fontId="25" fillId="0" borderId="10" xfId="2" applyFont="1" applyBorder="1" applyAlignment="1">
      <alignment horizontal="left" vertical="center"/>
    </xf>
    <xf numFmtId="0" fontId="25" fillId="0" borderId="13" xfId="2" applyFont="1" applyBorder="1" applyAlignment="1">
      <alignment horizontal="left" vertical="center"/>
    </xf>
    <xf numFmtId="0" fontId="31" fillId="0" borderId="0" xfId="2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0" fontId="31" fillId="0" borderId="0" xfId="2" applyFont="1" applyAlignment="1">
      <alignment vertical="center"/>
    </xf>
    <xf numFmtId="3" fontId="12" fillId="0" borderId="9" xfId="0" applyNumberFormat="1" applyFont="1" applyFill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6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34" fillId="2" borderId="5" xfId="2" applyFont="1" applyFill="1" applyBorder="1" applyAlignment="1">
      <alignment horizontal="center" vertical="center" wrapText="1"/>
    </xf>
    <xf numFmtId="3" fontId="31" fillId="0" borderId="0" xfId="2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readingOrder="2"/>
    </xf>
    <xf numFmtId="0" fontId="7" fillId="0" borderId="2" xfId="0" applyFont="1" applyBorder="1" applyAlignment="1">
      <alignment horizontal="center" vertical="center"/>
    </xf>
    <xf numFmtId="0" fontId="25" fillId="0" borderId="11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3" fontId="12" fillId="0" borderId="4" xfId="0" applyNumberFormat="1" applyFont="1" applyBorder="1" applyAlignment="1">
      <alignment horizontal="center" vertical="center" wrapText="1" readingOrder="2"/>
    </xf>
    <xf numFmtId="3" fontId="12" fillId="0" borderId="9" xfId="0" applyNumberFormat="1" applyFont="1" applyBorder="1" applyAlignment="1">
      <alignment horizontal="center" vertical="center" wrapText="1" readingOrder="2"/>
    </xf>
    <xf numFmtId="3" fontId="12" fillId="2" borderId="5" xfId="0" applyNumberFormat="1" applyFont="1" applyFill="1" applyBorder="1" applyAlignment="1">
      <alignment horizontal="center" vertical="center" wrapText="1" readingOrder="2"/>
    </xf>
    <xf numFmtId="0" fontId="6" fillId="0" borderId="10" xfId="1" applyFont="1" applyFill="1" applyBorder="1" applyAlignment="1">
      <alignment horizontal="right" vertical="center" wrapText="1"/>
    </xf>
    <xf numFmtId="0" fontId="6" fillId="0" borderId="6" xfId="1" applyFont="1" applyFill="1" applyBorder="1" applyAlignment="1">
      <alignment horizontal="right" vertical="center" wrapText="1"/>
    </xf>
    <xf numFmtId="165" fontId="6" fillId="0" borderId="10" xfId="1" applyNumberFormat="1" applyFont="1" applyBorder="1" applyAlignment="1">
      <alignment horizontal="center" vertical="center" wrapText="1" readingOrder="2"/>
    </xf>
    <xf numFmtId="165" fontId="6" fillId="0" borderId="6" xfId="1" applyNumberFormat="1" applyFont="1" applyBorder="1" applyAlignment="1">
      <alignment horizontal="center" vertical="center" wrapText="1" readingOrder="2"/>
    </xf>
    <xf numFmtId="166" fontId="12" fillId="0" borderId="10" xfId="9" applyNumberFormat="1" applyFont="1" applyBorder="1" applyAlignment="1">
      <alignment horizontal="center" vertical="center"/>
    </xf>
    <xf numFmtId="166" fontId="12" fillId="0" borderId="6" xfId="9" applyNumberFormat="1" applyFont="1" applyBorder="1" applyAlignment="1">
      <alignment horizontal="center" vertical="center"/>
    </xf>
    <xf numFmtId="0" fontId="26" fillId="0" borderId="10" xfId="1" applyFont="1" applyBorder="1" applyAlignment="1">
      <alignment horizontal="left" vertical="center" wrapText="1"/>
    </xf>
    <xf numFmtId="0" fontId="26" fillId="0" borderId="6" xfId="1" applyFont="1" applyBorder="1" applyAlignment="1">
      <alignment horizontal="left" vertical="center" wrapText="1"/>
    </xf>
    <xf numFmtId="165" fontId="12" fillId="0" borderId="10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right" vertical="center" wrapText="1"/>
    </xf>
    <xf numFmtId="165" fontId="6" fillId="0" borderId="1" xfId="1" applyNumberFormat="1" applyFont="1" applyBorder="1" applyAlignment="1">
      <alignment horizontal="center" vertical="center" wrapText="1" readingOrder="2"/>
    </xf>
    <xf numFmtId="165" fontId="12" fillId="0" borderId="1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6" fillId="0" borderId="10" xfId="1" applyFont="1" applyBorder="1" applyAlignment="1">
      <alignment horizontal="left" vertical="center" wrapText="1" readingOrder="1"/>
    </xf>
    <xf numFmtId="0" fontId="26" fillId="0" borderId="1" xfId="1" applyFont="1" applyBorder="1" applyAlignment="1">
      <alignment horizontal="left" vertical="center" wrapText="1" readingOrder="1"/>
    </xf>
    <xf numFmtId="3" fontId="6" fillId="0" borderId="10" xfId="1" applyNumberFormat="1" applyFont="1" applyBorder="1" applyAlignment="1">
      <alignment horizontal="center" vertical="center" wrapText="1" readingOrder="2"/>
    </xf>
    <xf numFmtId="3" fontId="6" fillId="0" borderId="1" xfId="1" applyNumberFormat="1" applyFont="1" applyBorder="1" applyAlignment="1">
      <alignment horizontal="center" vertical="center" wrapText="1" readingOrder="2"/>
    </xf>
    <xf numFmtId="3" fontId="12" fillId="0" borderId="1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30" fillId="0" borderId="0" xfId="1" applyFont="1" applyBorder="1" applyAlignment="1">
      <alignment horizontal="center" vertical="center" wrapText="1" readingOrder="1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31" fillId="0" borderId="3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right" vertical="center" wrapText="1" readingOrder="2"/>
    </xf>
    <xf numFmtId="0" fontId="32" fillId="0" borderId="0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 readingOrder="2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3" fillId="0" borderId="0" xfId="0" applyFont="1" applyAlignment="1">
      <alignment horizontal="left" vertical="center" readingOrder="2"/>
    </xf>
    <xf numFmtId="0" fontId="3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3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3" fontId="2" fillId="0" borderId="0" xfId="2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right" vertical="center" readingOrder="2"/>
    </xf>
    <xf numFmtId="3" fontId="4" fillId="0" borderId="0" xfId="2" applyNumberFormat="1" applyFont="1" applyFill="1" applyBorder="1" applyAlignment="1">
      <alignment horizontal="right" vertical="center" wrapText="1" readingOrder="2"/>
    </xf>
    <xf numFmtId="3" fontId="4" fillId="0" borderId="0" xfId="2" applyNumberFormat="1" applyFont="1" applyFill="1" applyBorder="1" applyAlignment="1">
      <alignment horizontal="left" vertical="center" wrapText="1"/>
    </xf>
    <xf numFmtId="3" fontId="30" fillId="0" borderId="0" xfId="2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right" vertical="center" wrapText="1" readingOrder="2"/>
    </xf>
    <xf numFmtId="3" fontId="4" fillId="0" borderId="12" xfId="2" applyNumberFormat="1" applyFont="1" applyBorder="1" applyAlignment="1">
      <alignment horizontal="right" vertical="center" wrapText="1" readingOrder="2"/>
    </xf>
    <xf numFmtId="3" fontId="3" fillId="0" borderId="0" xfId="2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 wrapText="1"/>
    </xf>
    <xf numFmtId="0" fontId="26" fillId="0" borderId="0" xfId="4" applyFont="1" applyAlignment="1">
      <alignment horizontal="center" vertical="center" wrapText="1"/>
    </xf>
    <xf numFmtId="3" fontId="32" fillId="0" borderId="0" xfId="2" applyNumberFormat="1" applyFont="1" applyBorder="1" applyAlignment="1">
      <alignment horizontal="left" vertical="center" wrapText="1"/>
    </xf>
    <xf numFmtId="3" fontId="32" fillId="0" borderId="12" xfId="2" applyNumberFormat="1" applyFont="1" applyBorder="1" applyAlignment="1">
      <alignment horizontal="left" vertical="center" wrapText="1"/>
    </xf>
    <xf numFmtId="3" fontId="32" fillId="0" borderId="0" xfId="2" applyNumberFormat="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6" fillId="0" borderId="0" xfId="4" applyFont="1" applyAlignment="1">
      <alignment horizontal="center" vertical="top" wrapText="1"/>
    </xf>
    <xf numFmtId="0" fontId="8" fillId="0" borderId="0" xfId="0" applyFont="1" applyAlignment="1">
      <alignment horizontal="center"/>
    </xf>
    <xf numFmtId="3" fontId="2" fillId="0" borderId="0" xfId="2" applyNumberFormat="1" applyFont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 readingOrder="2"/>
    </xf>
    <xf numFmtId="0" fontId="10" fillId="0" borderId="0" xfId="0" applyFont="1" applyBorder="1" applyAlignment="1">
      <alignment horizontal="right" vertical="center" wrapText="1" readingOrder="2"/>
    </xf>
    <xf numFmtId="3" fontId="12" fillId="0" borderId="9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33" fillId="0" borderId="4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3" fontId="19" fillId="0" borderId="0" xfId="0" applyNumberFormat="1" applyFont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34" fillId="0" borderId="12" xfId="0" applyNumberFormat="1" applyFont="1" applyBorder="1" applyAlignment="1">
      <alignment horizontal="center" vertical="center"/>
    </xf>
    <xf numFmtId="3" fontId="34" fillId="0" borderId="5" xfId="0" applyNumberFormat="1" applyFont="1" applyBorder="1" applyAlignment="1">
      <alignment horizontal="center" vertical="center"/>
    </xf>
    <xf numFmtId="3" fontId="34" fillId="0" borderId="8" xfId="0" applyNumberFormat="1" applyFont="1" applyBorder="1" applyAlignment="1">
      <alignment horizontal="center" wrapText="1"/>
    </xf>
    <xf numFmtId="0" fontId="30" fillId="0" borderId="0" xfId="2" applyFont="1" applyBorder="1" applyAlignment="1">
      <alignment horizontal="center" vertical="center" wrapText="1"/>
    </xf>
    <xf numFmtId="0" fontId="10" fillId="0" borderId="12" xfId="0" applyFont="1" applyBorder="1" applyAlignment="1">
      <alignment horizontal="right" vertical="center" readingOrder="2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33" fillId="0" borderId="12" xfId="0" applyFont="1" applyBorder="1" applyAlignment="1">
      <alignment horizontal="left" vertical="center"/>
    </xf>
    <xf numFmtId="0" fontId="35" fillId="0" borderId="12" xfId="0" applyFont="1" applyBorder="1" applyAlignment="1">
      <alignment horizontal="left" vertical="center"/>
    </xf>
    <xf numFmtId="0" fontId="4" fillId="0" borderId="0" xfId="2" applyFont="1" applyFill="1" applyBorder="1" applyAlignment="1">
      <alignment horizontal="right" vertical="center" wrapText="1" readingOrder="1"/>
    </xf>
    <xf numFmtId="0" fontId="0" fillId="0" borderId="0" xfId="0" applyAlignment="1">
      <alignment horizontal="right" vertical="center" wrapText="1" readingOrder="1"/>
    </xf>
    <xf numFmtId="0" fontId="33" fillId="0" borderId="0" xfId="0" applyFont="1" applyAlignment="1">
      <alignment horizontal="left" vertical="center" wrapText="1" readingOrder="1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6" xfId="0" applyFont="1" applyBorder="1" applyAlignment="1">
      <alignment horizontal="left" vertical="center"/>
    </xf>
    <xf numFmtId="0" fontId="24" fillId="0" borderId="4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5" fillId="0" borderId="4" xfId="0" applyFont="1" applyBorder="1" applyAlignment="1">
      <alignment horizontal="left" vertical="center"/>
    </xf>
    <xf numFmtId="0" fontId="3" fillId="0" borderId="12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 wrapText="1"/>
    </xf>
    <xf numFmtId="0" fontId="30" fillId="2" borderId="0" xfId="2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30" fillId="0" borderId="0" xfId="3" applyFont="1" applyBorder="1" applyAlignment="1">
      <alignment horizontal="center" wrapText="1"/>
    </xf>
    <xf numFmtId="0" fontId="3" fillId="0" borderId="6" xfId="3" applyFont="1" applyBorder="1" applyAlignment="1">
      <alignment horizontal="right" vertical="center"/>
    </xf>
    <xf numFmtId="0" fontId="31" fillId="0" borderId="12" xfId="3" applyFont="1" applyBorder="1" applyAlignment="1">
      <alignment horizontal="center" vertical="center"/>
    </xf>
    <xf numFmtId="0" fontId="31" fillId="0" borderId="5" xfId="3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readingOrder="2"/>
    </xf>
    <xf numFmtId="0" fontId="33" fillId="0" borderId="21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0" borderId="6" xfId="2" applyFont="1" applyBorder="1" applyAlignment="1">
      <alignment horizontal="right" vertical="center"/>
    </xf>
    <xf numFmtId="0" fontId="3" fillId="0" borderId="7" xfId="2" applyFont="1" applyBorder="1" applyAlignment="1">
      <alignment horizontal="center" vertical="center" wrapText="1"/>
    </xf>
    <xf numFmtId="0" fontId="31" fillId="0" borderId="3" xfId="2" applyFont="1" applyBorder="1" applyAlignment="1">
      <alignment horizontal="center" vertical="center" wrapText="1"/>
    </xf>
    <xf numFmtId="0" fontId="2" fillId="0" borderId="0" xfId="2" applyFont="1" applyAlignment="1">
      <alignment horizontal="right" vertical="center"/>
    </xf>
    <xf numFmtId="0" fontId="3" fillId="0" borderId="3" xfId="2" applyFont="1" applyBorder="1" applyAlignment="1">
      <alignment horizontal="right" vertical="center" wrapText="1"/>
    </xf>
    <xf numFmtId="0" fontId="3" fillId="0" borderId="3" xfId="2" applyFont="1" applyBorder="1" applyAlignment="1">
      <alignment horizontal="right" vertical="center" wrapText="1" readingOrder="2"/>
    </xf>
    <xf numFmtId="0" fontId="3" fillId="0" borderId="18" xfId="2" applyFont="1" applyBorder="1" applyAlignment="1">
      <alignment horizontal="right" vertical="center" wrapText="1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18" xfId="0" applyNumberFormat="1" applyFont="1" applyFill="1" applyBorder="1" applyAlignment="1">
      <alignment horizontal="center" vertical="center"/>
    </xf>
    <xf numFmtId="0" fontId="3" fillId="0" borderId="12" xfId="2" applyFont="1" applyBorder="1" applyAlignment="1">
      <alignment horizontal="center" vertical="center" wrapText="1" readingOrder="2"/>
    </xf>
    <xf numFmtId="0" fontId="3" fillId="0" borderId="5" xfId="2" applyFont="1" applyBorder="1" applyAlignment="1">
      <alignment horizontal="center" vertical="center" wrapText="1" readingOrder="2"/>
    </xf>
    <xf numFmtId="0" fontId="12" fillId="0" borderId="12" xfId="0" applyFont="1" applyBorder="1" applyAlignment="1">
      <alignment horizontal="right" readingOrder="2"/>
    </xf>
    <xf numFmtId="0" fontId="12" fillId="0" borderId="0" xfId="0" applyFont="1" applyAlignment="1">
      <alignment horizontal="right" readingOrder="2"/>
    </xf>
    <xf numFmtId="0" fontId="19" fillId="2" borderId="0" xfId="2" applyFont="1" applyFill="1" applyBorder="1" applyAlignment="1">
      <alignment horizontal="center" vertical="top" wrapText="1"/>
    </xf>
    <xf numFmtId="0" fontId="31" fillId="0" borderId="6" xfId="2" applyFont="1" applyBorder="1" applyAlignment="1">
      <alignment horizontal="left" vertical="center"/>
    </xf>
    <xf numFmtId="0" fontId="7" fillId="2" borderId="12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34" fillId="2" borderId="12" xfId="2" applyFont="1" applyFill="1" applyBorder="1" applyAlignment="1">
      <alignment horizontal="center" vertical="center" wrapText="1"/>
    </xf>
    <xf numFmtId="0" fontId="34" fillId="2" borderId="5" xfId="2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6" fillId="2" borderId="0" xfId="2" applyFont="1" applyFill="1" applyBorder="1" applyAlignment="1">
      <alignment horizontal="center" vertical="center" wrapText="1"/>
    </xf>
    <xf numFmtId="0" fontId="34" fillId="2" borderId="12" xfId="2" applyFont="1" applyFill="1" applyBorder="1" applyAlignment="1">
      <alignment horizontal="center" vertical="center" wrapText="1" readingOrder="1"/>
    </xf>
    <xf numFmtId="0" fontId="34" fillId="2" borderId="5" xfId="2" applyFont="1" applyFill="1" applyBorder="1" applyAlignment="1">
      <alignment horizontal="center" vertical="center" wrapText="1" readingOrder="1"/>
    </xf>
    <xf numFmtId="0" fontId="3" fillId="0" borderId="12" xfId="2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29" fillId="0" borderId="5" xfId="0" applyFont="1" applyBorder="1" applyAlignment="1">
      <alignment horizontal="center" vertical="center" wrapText="1" readingOrder="1"/>
    </xf>
    <xf numFmtId="0" fontId="33" fillId="0" borderId="4" xfId="0" applyFont="1" applyBorder="1" applyAlignment="1">
      <alignment horizontal="left" vertical="center" wrapText="1" readingOrder="1"/>
    </xf>
    <xf numFmtId="0" fontId="36" fillId="0" borderId="0" xfId="0" applyFont="1" applyAlignment="1">
      <alignment horizontal="center" wrapText="1"/>
    </xf>
    <xf numFmtId="0" fontId="34" fillId="0" borderId="0" xfId="0" applyFont="1" applyBorder="1" applyAlignment="1">
      <alignment horizontal="center" vertical="center" readingOrder="2"/>
    </xf>
    <xf numFmtId="0" fontId="29" fillId="0" borderId="5" xfId="0" applyFont="1" applyBorder="1" applyAlignment="1">
      <alignment vertical="center" readingOrder="2"/>
    </xf>
    <xf numFmtId="0" fontId="29" fillId="0" borderId="5" xfId="0" applyFont="1" applyBorder="1" applyAlignment="1">
      <alignment vertical="center"/>
    </xf>
  </cellXfs>
  <cellStyles count="10">
    <cellStyle name="Comma" xfId="9" builtinId="3"/>
    <cellStyle name="Normal" xfId="0" builtinId="0"/>
    <cellStyle name="Normal 2" xfId="2"/>
    <cellStyle name="Normal 2 2" xfId="4"/>
    <cellStyle name="Normal 2 3" xfId="7"/>
    <cellStyle name="Normal 3" xfId="1"/>
    <cellStyle name="Normal 4" xfId="3"/>
    <cellStyle name="Normal 5" xfId="6"/>
    <cellStyle name="Percent 2 2" xfId="5"/>
    <cellStyle name="Percent 2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60274354483417"/>
          <c:y val="4.2141294838147075E-2"/>
          <c:w val="0.8570051388866976"/>
          <c:h val="0.801489136774569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99072"/>
        <c:axId val="84100608"/>
      </c:barChart>
      <c:catAx>
        <c:axId val="8409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 b="1"/>
            </a:pPr>
            <a:endParaRPr lang="ar-IQ"/>
          </a:p>
        </c:txPr>
        <c:crossAx val="84100608"/>
        <c:crosses val="autoZero"/>
        <c:auto val="1"/>
        <c:lblAlgn val="ctr"/>
        <c:lblOffset val="100"/>
        <c:noMultiLvlLbl val="0"/>
      </c:catAx>
      <c:valAx>
        <c:axId val="84100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 b="1">
                <a:cs typeface="+mn-cs"/>
              </a:defRPr>
            </a:pPr>
            <a:endParaRPr lang="ar-IQ"/>
          </a:p>
        </c:txPr>
        <c:crossAx val="84099072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solidFill>
            <a:srgbClr val="4F81BD"/>
          </a:solidFill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000000000001121" l="0.70000000000000062" r="0.70000000000000062" t="0.75000000000001121" header="0.30000000000000032" footer="0.30000000000000032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="1"/>
                      <a:t>2,004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b="1"/>
                      <a:t>279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ar-IQ" b="1"/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[1]ورقة1!$A$2:$A$3</c:f>
              <c:strCache>
                <c:ptCount val="2"/>
                <c:pt idx="0">
                  <c:v>ابو فلوس</c:v>
                </c:pt>
                <c:pt idx="1">
                  <c:v>المعقل</c:v>
                </c:pt>
              </c:strCache>
            </c:strRef>
          </c:cat>
          <c:val>
            <c:numRef>
              <c:f>[1]ورقة1!$B$2:$B$3</c:f>
              <c:numCache>
                <c:formatCode>General</c:formatCode>
                <c:ptCount val="2"/>
                <c:pt idx="0">
                  <c:v>354</c:v>
                </c:pt>
                <c:pt idx="1">
                  <c:v>539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4"/>
        <c:axId val="84145280"/>
        <c:axId val="84146816"/>
      </c:barChart>
      <c:catAx>
        <c:axId val="84145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ar-IQ" b="1"/>
            </a:pPr>
            <a:endParaRPr lang="ar-IQ"/>
          </a:p>
        </c:txPr>
        <c:crossAx val="84146816"/>
        <c:crosses val="autoZero"/>
        <c:auto val="1"/>
        <c:lblAlgn val="ctr"/>
        <c:lblOffset val="100"/>
        <c:noMultiLvlLbl val="0"/>
      </c:catAx>
      <c:valAx>
        <c:axId val="84146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 b="1"/>
            </a:pPr>
            <a:endParaRPr lang="ar-IQ"/>
          </a:p>
        </c:txPr>
        <c:crossAx val="84145280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chemeClr val="bg2"/>
    </a:solidFill>
  </c:spPr>
  <c:printSettings>
    <c:headerFooter/>
    <c:pageMargins b="0.75000000000000988" l="0.70000000000000062" r="0.70000000000000062" t="0.750000000000009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104953705431526E-2"/>
          <c:y val="3.9662395141783754E-2"/>
          <c:w val="0.88072495677376861"/>
          <c:h val="0.8100941794040450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2"/>
              <c:tx>
                <c:rich>
                  <a:bodyPr/>
                  <a:lstStyle/>
                  <a:p>
                    <a:r>
                      <a:rPr lang="en-US" b="1"/>
                      <a:t>3,315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b="1"/>
                      <a:t>10,949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ar-IQ" b="1"/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[1]ورقة1!$A$2:$A$5</c:f>
              <c:strCache>
                <c:ptCount val="4"/>
                <c:pt idx="0">
                  <c:v>ابو فلوس</c:v>
                </c:pt>
                <c:pt idx="1">
                  <c:v>المعقل</c:v>
                </c:pt>
                <c:pt idx="2">
                  <c:v>خور الزبير</c:v>
                </c:pt>
                <c:pt idx="3">
                  <c:v>ام قصر</c:v>
                </c:pt>
              </c:strCache>
            </c:strRef>
          </c:cat>
          <c:val>
            <c:numRef>
              <c:f>[1]ورقة1!$B$2:$B$5</c:f>
              <c:numCache>
                <c:formatCode>General</c:formatCode>
                <c:ptCount val="4"/>
                <c:pt idx="0">
                  <c:v>354</c:v>
                </c:pt>
                <c:pt idx="1">
                  <c:v>539</c:v>
                </c:pt>
                <c:pt idx="2">
                  <c:v>3315</c:v>
                </c:pt>
                <c:pt idx="3">
                  <c:v>10949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0"/>
        <c:axId val="86260736"/>
        <c:axId val="88040192"/>
      </c:barChart>
      <c:catAx>
        <c:axId val="86260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ar-IQ" b="1"/>
            </a:pPr>
            <a:endParaRPr lang="ar-IQ"/>
          </a:p>
        </c:txPr>
        <c:crossAx val="88040192"/>
        <c:crosses val="autoZero"/>
        <c:auto val="1"/>
        <c:lblAlgn val="ctr"/>
        <c:lblOffset val="100"/>
        <c:noMultiLvlLbl val="0"/>
      </c:catAx>
      <c:valAx>
        <c:axId val="88040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 b="1"/>
            </a:pPr>
            <a:endParaRPr lang="ar-IQ"/>
          </a:p>
        </c:txPr>
        <c:crossAx val="86260736"/>
        <c:crosses val="autoZero"/>
        <c:crossBetween val="between"/>
      </c:valAx>
      <c:spPr>
        <a:gradFill flip="none" rotWithShape="1">
          <a:gsLst>
            <a:gs pos="0">
              <a:srgbClr val="8488C4"/>
            </a:gs>
            <a:gs pos="53000">
              <a:srgbClr val="D4DEFF"/>
            </a:gs>
            <a:gs pos="83000">
              <a:srgbClr val="D4DEFF"/>
            </a:gs>
            <a:gs pos="100000">
              <a:srgbClr val="96AB94"/>
            </a:gs>
          </a:gsLst>
          <a:lin ang="5400000" scaled="1"/>
          <a:tileRect/>
        </a:gradFill>
      </c:spPr>
    </c:plotArea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000000000000966" l="0.70000000000000062" r="0.70000000000000062" t="0.75000000000000966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[2]ورقة1!$B$4:$B$7</c:f>
              <c:strCache>
                <c:ptCount val="4"/>
                <c:pt idx="0">
                  <c:v>ابو فلوس</c:v>
                </c:pt>
                <c:pt idx="1">
                  <c:v>المعقل </c:v>
                </c:pt>
                <c:pt idx="2">
                  <c:v>خور الزبير </c:v>
                </c:pt>
                <c:pt idx="3">
                  <c:v>ام قصر </c:v>
                </c:pt>
              </c:strCache>
            </c:strRef>
          </c:cat>
          <c:val>
            <c:numRef>
              <c:f>[2]ورقة1!$C$4:$C$7</c:f>
              <c:numCache>
                <c:formatCode>General</c:formatCode>
                <c:ptCount val="4"/>
                <c:pt idx="0">
                  <c:v>200</c:v>
                </c:pt>
                <c:pt idx="1">
                  <c:v>374</c:v>
                </c:pt>
                <c:pt idx="2">
                  <c:v>435</c:v>
                </c:pt>
                <c:pt idx="3">
                  <c:v>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77440"/>
        <c:axId val="88078976"/>
      </c:barChart>
      <c:catAx>
        <c:axId val="880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 b="1" i="0" baseline="0"/>
            </a:pPr>
            <a:endParaRPr lang="ar-IQ"/>
          </a:p>
        </c:txPr>
        <c:crossAx val="88078976"/>
        <c:crosses val="autoZero"/>
        <c:auto val="1"/>
        <c:lblAlgn val="ctr"/>
        <c:lblOffset val="100"/>
        <c:noMultiLvlLbl val="0"/>
      </c:catAx>
      <c:valAx>
        <c:axId val="88078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 baseline="0"/>
            </a:pPr>
            <a:endParaRPr lang="ar-IQ"/>
          </a:p>
        </c:txPr>
        <c:crossAx val="88077440"/>
        <c:crosses val="autoZero"/>
        <c:crossBetween val="between"/>
      </c:valAx>
      <c:spPr>
        <a:gradFill>
          <a:gsLst>
            <a:gs pos="0">
              <a:schemeClr val="accent2">
                <a:lumMod val="40000"/>
                <a:lumOff val="60000"/>
              </a:scheme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txPr>
    <a:bodyPr/>
    <a:lstStyle/>
    <a:p>
      <a:pPr>
        <a:defRPr b="1" i="0" baseline="0"/>
      </a:pPr>
      <a:endParaRPr lang="ar-IQ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[3]ورقة1!$B$1</c:f>
              <c:strCache>
                <c:ptCount val="1"/>
                <c:pt idx="0">
                  <c:v>اناث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b="1"/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[3]ورقة1!$A$2:$A$4</c:f>
              <c:strCache>
                <c:ptCount val="3"/>
                <c:pt idx="0">
                  <c:v>اداريون</c:v>
                </c:pt>
                <c:pt idx="1">
                  <c:v>فنيون</c:v>
                </c:pt>
                <c:pt idx="2">
                  <c:v>مهندسون</c:v>
                </c:pt>
              </c:strCache>
            </c:strRef>
          </c:cat>
          <c:val>
            <c:numRef>
              <c:f>[3]ورقة1!$B$2:$B$4</c:f>
              <c:numCache>
                <c:formatCode>General</c:formatCode>
                <c:ptCount val="3"/>
                <c:pt idx="0">
                  <c:v>548</c:v>
                </c:pt>
                <c:pt idx="1">
                  <c:v>367</c:v>
                </c:pt>
                <c:pt idx="2">
                  <c:v>91</c:v>
                </c:pt>
              </c:numCache>
            </c:numRef>
          </c:val>
        </c:ser>
        <c:ser>
          <c:idx val="1"/>
          <c:order val="1"/>
          <c:tx>
            <c:strRef>
              <c:f>[3]ورقة1!$C$1</c:f>
              <c:strCache>
                <c:ptCount val="1"/>
                <c:pt idx="0">
                  <c:v>ذكور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b="1"/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[3]ورقة1!$A$2:$A$4</c:f>
              <c:strCache>
                <c:ptCount val="3"/>
                <c:pt idx="0">
                  <c:v>اداريون</c:v>
                </c:pt>
                <c:pt idx="1">
                  <c:v>فنيون</c:v>
                </c:pt>
                <c:pt idx="2">
                  <c:v>مهندسون</c:v>
                </c:pt>
              </c:strCache>
            </c:strRef>
          </c:cat>
          <c:val>
            <c:numRef>
              <c:f>[3]ورقة1!$C$2:$C$4</c:f>
              <c:numCache>
                <c:formatCode>General</c:formatCode>
                <c:ptCount val="3"/>
                <c:pt idx="0">
                  <c:v>1012</c:v>
                </c:pt>
                <c:pt idx="1">
                  <c:v>7358</c:v>
                </c:pt>
                <c:pt idx="2">
                  <c:v>328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83776"/>
        <c:axId val="87885312"/>
      </c:barChart>
      <c:catAx>
        <c:axId val="87883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b="1"/>
            </a:pPr>
            <a:endParaRPr lang="ar-IQ"/>
          </a:p>
        </c:txPr>
        <c:crossAx val="87885312"/>
        <c:crosses val="autoZero"/>
        <c:auto val="1"/>
        <c:lblAlgn val="ctr"/>
        <c:lblOffset val="100"/>
        <c:noMultiLvlLbl val="0"/>
      </c:catAx>
      <c:valAx>
        <c:axId val="87885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 b="1"/>
            </a:pPr>
            <a:endParaRPr lang="ar-IQ"/>
          </a:p>
        </c:txPr>
        <c:crossAx val="87883776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layout/>
      <c:overlay val="0"/>
      <c:txPr>
        <a:bodyPr/>
        <a:lstStyle/>
        <a:p>
          <a:pPr>
            <a:defRPr lang="en-US" b="1"/>
          </a:pPr>
          <a:endParaRPr lang="ar-IQ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5000000000000955" l="0.70000000000000062" r="0.70000000000000062" t="0.750000000000009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-463410299</xdr:colOff>
      <xdr:row>2</xdr:row>
      <xdr:rowOff>381000</xdr:rowOff>
    </xdr:from>
    <xdr:to>
      <xdr:col>0</xdr:col>
      <xdr:colOff>-458657324</xdr:colOff>
      <xdr:row>9</xdr:row>
      <xdr:rowOff>19050</xdr:rowOff>
    </xdr:to>
    <xdr:graphicFrame macro="">
      <xdr:nvGraphicFramePr>
        <xdr:cNvPr id="3" name="مخطط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666749</xdr:colOff>
      <xdr:row>20</xdr:row>
      <xdr:rowOff>47624</xdr:rowOff>
    </xdr:from>
    <xdr:to>
      <xdr:col>4</xdr:col>
      <xdr:colOff>1000125</xdr:colOff>
      <xdr:row>36</xdr:row>
      <xdr:rowOff>31750</xdr:rowOff>
    </xdr:to>
    <xdr:graphicFrame macro="">
      <xdr:nvGraphicFramePr>
        <xdr:cNvPr id="4" name="مخطط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32</xdr:row>
      <xdr:rowOff>95250</xdr:rowOff>
    </xdr:from>
    <xdr:to>
      <xdr:col>6</xdr:col>
      <xdr:colOff>518583</xdr:colOff>
      <xdr:row>42</xdr:row>
      <xdr:rowOff>209552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47625</xdr:rowOff>
    </xdr:from>
    <xdr:to>
      <xdr:col>6</xdr:col>
      <xdr:colOff>419100</xdr:colOff>
      <xdr:row>35</xdr:row>
      <xdr:rowOff>0</xdr:rowOff>
    </xdr:to>
    <xdr:graphicFrame macro="">
      <xdr:nvGraphicFramePr>
        <xdr:cNvPr id="4" name="مخطط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14</xdr:row>
      <xdr:rowOff>133351</xdr:rowOff>
    </xdr:from>
    <xdr:to>
      <xdr:col>4</xdr:col>
      <xdr:colOff>1504950</xdr:colOff>
      <xdr:row>26</xdr:row>
      <xdr:rowOff>171451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ula%20Muwafak/Application%20Data/Microsoft/Excel/&#1573;&#1576;&#1575;&#1569;/&#1603;&#1605;&#1610;&#1577;%20&#1575;&#1604;&#1576;&#1590;&#1575;&#1574;&#1593;%20&#1575;&#1604;&#1605;&#1587;&#1578;&#1608;&#1585;&#1583;&#1577;%20&#1593;&#1576;&#1585;%20&#1575;&#1604;&#1605;&#1608;&#1575;&#1606;&#1609;&#1569;%20&#1575;&#1604;&#1593;&#1585;&#1575;&#1602;&#1610;&#1577;%20&#1581;&#1587;&#1576;%20&#1575;&#1604;&#1605;&#1610;&#1606;&#1575;&#1569;%20&#1582;&#1604;&#1575;&#1604;%20&#1587;&#1606;&#1577;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ula%20Muwafak/Desktop/&#1585;&#1587;&#1605;%20&#1606;&#1575;&#1606;&#15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ula%20Muwafak/Application%20Data/Microsoft/Excel/&#1573;&#1576;&#1575;&#1569;/&#1593;&#1583;&#1583;%20&#1575;&#1604;&#1593;&#1575;&#1605;&#1604;&#1610;&#1606;%20&#1581;&#1587;&#1576;%20&#1575;&#1604;&#1575;&#1582;&#1578;&#1589;&#1575;&#1589;%20&#1608;&#1575;&#1604;&#1580;&#1606;&#1587;%20&#1604;&#1587;&#1606;&#1577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"/>
      <sheetName val="ورقة2"/>
      <sheetName val="ورقة3"/>
    </sheetNames>
    <sheetDataSet>
      <sheetData sheetId="0">
        <row r="2">
          <cell r="A2" t="str">
            <v>ابو فلوس</v>
          </cell>
          <cell r="B2">
            <v>354</v>
          </cell>
        </row>
        <row r="3">
          <cell r="A3" t="str">
            <v>المعقل</v>
          </cell>
          <cell r="B3">
            <v>539</v>
          </cell>
        </row>
        <row r="4">
          <cell r="A4" t="str">
            <v>خور الزبير</v>
          </cell>
          <cell r="B4">
            <v>3315</v>
          </cell>
        </row>
        <row r="5">
          <cell r="A5" t="str">
            <v>ام قصر</v>
          </cell>
          <cell r="B5">
            <v>10949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"/>
      <sheetName val="ورقة2"/>
      <sheetName val="ورقة3"/>
    </sheetNames>
    <sheetDataSet>
      <sheetData sheetId="0">
        <row r="4">
          <cell r="B4" t="str">
            <v>ابو فلوس</v>
          </cell>
          <cell r="C4">
            <v>200</v>
          </cell>
        </row>
        <row r="5">
          <cell r="B5" t="str">
            <v xml:space="preserve">المعقل </v>
          </cell>
          <cell r="C5">
            <v>374</v>
          </cell>
        </row>
        <row r="6">
          <cell r="B6" t="str">
            <v xml:space="preserve">خور الزبير </v>
          </cell>
          <cell r="C6">
            <v>435</v>
          </cell>
        </row>
        <row r="7">
          <cell r="B7" t="str">
            <v xml:space="preserve">ام قصر </v>
          </cell>
          <cell r="C7">
            <v>995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"/>
      <sheetName val="ورقة2"/>
      <sheetName val="ورقة3"/>
    </sheetNames>
    <sheetDataSet>
      <sheetData sheetId="0">
        <row r="1">
          <cell r="B1" t="str">
            <v>اناث</v>
          </cell>
          <cell r="C1" t="str">
            <v>ذكور</v>
          </cell>
        </row>
        <row r="2">
          <cell r="A2" t="str">
            <v>اداريون</v>
          </cell>
          <cell r="B2">
            <v>548</v>
          </cell>
          <cell r="C2">
            <v>1012</v>
          </cell>
        </row>
        <row r="3">
          <cell r="A3" t="str">
            <v>فنيون</v>
          </cell>
          <cell r="B3">
            <v>367</v>
          </cell>
          <cell r="C3">
            <v>7358</v>
          </cell>
        </row>
        <row r="4">
          <cell r="A4" t="str">
            <v>مهندسون</v>
          </cell>
          <cell r="B4">
            <v>91</v>
          </cell>
          <cell r="C4">
            <v>328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5"/>
  <sheetViews>
    <sheetView rightToLeft="1" workbookViewId="0">
      <selection activeCell="C5" sqref="C5:E15"/>
    </sheetView>
  </sheetViews>
  <sheetFormatPr defaultColWidth="9" defaultRowHeight="14.25" x14ac:dyDescent="0.2"/>
  <cols>
    <col min="1" max="1" width="20.75" style="2" customWidth="1"/>
    <col min="2" max="2" width="18" style="2" customWidth="1"/>
    <col min="3" max="3" width="17" style="2" customWidth="1"/>
    <col min="4" max="4" width="15.25" style="2" customWidth="1"/>
    <col min="5" max="5" width="17.25" style="2" customWidth="1"/>
    <col min="6" max="6" width="19.25" style="2" customWidth="1"/>
    <col min="7" max="16384" width="9" style="2"/>
  </cols>
  <sheetData>
    <row r="1" spans="1:11" ht="27.6" customHeight="1" x14ac:dyDescent="0.2">
      <c r="A1" s="352" t="s">
        <v>237</v>
      </c>
      <c r="B1" s="352"/>
      <c r="C1" s="352"/>
      <c r="D1" s="352"/>
      <c r="E1" s="352"/>
      <c r="F1" s="352"/>
    </row>
    <row r="2" spans="1:11" ht="42" customHeight="1" x14ac:dyDescent="0.2">
      <c r="A2" s="351" t="s">
        <v>314</v>
      </c>
      <c r="B2" s="351"/>
      <c r="C2" s="351"/>
      <c r="D2" s="351"/>
      <c r="E2" s="351"/>
      <c r="F2" s="351"/>
      <c r="H2" s="2" t="s">
        <v>100</v>
      </c>
      <c r="K2" s="2" t="s">
        <v>101</v>
      </c>
    </row>
    <row r="3" spans="1:11" ht="35.1" customHeight="1" thickBot="1" x14ac:dyDescent="0.25">
      <c r="A3" s="21" t="s">
        <v>162</v>
      </c>
      <c r="B3" s="22"/>
      <c r="C3" s="22"/>
      <c r="D3" s="22"/>
      <c r="E3" s="22"/>
      <c r="F3" s="221" t="s">
        <v>0</v>
      </c>
      <c r="H3" s="6"/>
    </row>
    <row r="4" spans="1:11" ht="63" customHeight="1" thickTop="1" thickBot="1" x14ac:dyDescent="0.25">
      <c r="A4" s="23" t="s">
        <v>1</v>
      </c>
      <c r="B4" s="24" t="s">
        <v>390</v>
      </c>
      <c r="C4" s="24">
        <v>2014</v>
      </c>
      <c r="D4" s="23">
        <v>2015</v>
      </c>
      <c r="E4" s="24" t="s">
        <v>391</v>
      </c>
      <c r="F4" s="222" t="s">
        <v>2</v>
      </c>
      <c r="H4" s="6"/>
      <c r="I4" s="18"/>
    </row>
    <row r="5" spans="1:11" ht="64.5" customHeight="1" thickTop="1" x14ac:dyDescent="0.2">
      <c r="A5" s="85" t="s">
        <v>239</v>
      </c>
      <c r="B5" s="86" t="s">
        <v>238</v>
      </c>
      <c r="C5" s="87">
        <v>2442</v>
      </c>
      <c r="D5" s="201">
        <v>2004</v>
      </c>
      <c r="E5" s="202">
        <v>-17.899999999999999</v>
      </c>
      <c r="F5" s="223" t="s">
        <v>3</v>
      </c>
      <c r="G5" s="94"/>
    </row>
    <row r="6" spans="1:11" ht="44.25" customHeight="1" x14ac:dyDescent="0.2">
      <c r="A6" s="339" t="s">
        <v>4</v>
      </c>
      <c r="B6" s="88" t="s">
        <v>251</v>
      </c>
      <c r="C6" s="347">
        <v>14537</v>
      </c>
      <c r="D6" s="349">
        <v>15157</v>
      </c>
      <c r="E6" s="343">
        <v>4.3</v>
      </c>
      <c r="F6" s="345" t="s">
        <v>5</v>
      </c>
    </row>
    <row r="7" spans="1:11" ht="29.25" customHeight="1" x14ac:dyDescent="0.2">
      <c r="A7" s="340"/>
      <c r="B7" s="224" t="s">
        <v>171</v>
      </c>
      <c r="C7" s="348"/>
      <c r="D7" s="350"/>
      <c r="E7" s="344"/>
      <c r="F7" s="346"/>
    </row>
    <row r="8" spans="1:11" ht="65.25" customHeight="1" x14ac:dyDescent="0.2">
      <c r="A8" s="17" t="s">
        <v>6</v>
      </c>
      <c r="B8" s="89" t="s">
        <v>240</v>
      </c>
      <c r="C8" s="90">
        <v>187</v>
      </c>
      <c r="D8" s="203">
        <v>279</v>
      </c>
      <c r="E8" s="92">
        <v>49.2</v>
      </c>
      <c r="F8" s="225" t="s">
        <v>7</v>
      </c>
      <c r="G8" s="6"/>
    </row>
    <row r="9" spans="1:11" ht="52.5" customHeight="1" x14ac:dyDescent="0.2">
      <c r="A9" s="339" t="s">
        <v>8</v>
      </c>
      <c r="B9" s="88" t="s">
        <v>251</v>
      </c>
      <c r="C9" s="347">
        <v>1332</v>
      </c>
      <c r="D9" s="349">
        <v>1844</v>
      </c>
      <c r="E9" s="343">
        <v>38.4</v>
      </c>
      <c r="F9" s="345" t="s">
        <v>9</v>
      </c>
      <c r="G9" s="25"/>
    </row>
    <row r="10" spans="1:11" ht="32.25" customHeight="1" x14ac:dyDescent="0.2">
      <c r="A10" s="340"/>
      <c r="B10" s="224" t="s">
        <v>170</v>
      </c>
      <c r="C10" s="348"/>
      <c r="D10" s="350"/>
      <c r="E10" s="344"/>
      <c r="F10" s="346"/>
      <c r="G10" s="25"/>
    </row>
    <row r="11" spans="1:11" ht="47.25" customHeight="1" x14ac:dyDescent="0.2">
      <c r="A11" s="17" t="s">
        <v>10</v>
      </c>
      <c r="B11" s="89" t="s">
        <v>238</v>
      </c>
      <c r="C11" s="90">
        <v>10090</v>
      </c>
      <c r="D11" s="203">
        <v>9704</v>
      </c>
      <c r="E11" s="92">
        <v>-3.8</v>
      </c>
      <c r="F11" s="225" t="s">
        <v>11</v>
      </c>
      <c r="G11" s="6"/>
    </row>
    <row r="12" spans="1:11" ht="48" customHeight="1" x14ac:dyDescent="0.2">
      <c r="A12" s="339" t="s">
        <v>12</v>
      </c>
      <c r="B12" s="93" t="s">
        <v>169</v>
      </c>
      <c r="C12" s="331" t="s">
        <v>199</v>
      </c>
      <c r="D12" s="337" t="s">
        <v>200</v>
      </c>
      <c r="E12" s="343">
        <v>-5.4</v>
      </c>
      <c r="F12" s="345" t="s">
        <v>13</v>
      </c>
      <c r="G12" s="6"/>
    </row>
    <row r="13" spans="1:11" ht="41.25" customHeight="1" x14ac:dyDescent="0.2">
      <c r="A13" s="340"/>
      <c r="B13" s="226" t="s">
        <v>241</v>
      </c>
      <c r="C13" s="341"/>
      <c r="D13" s="342"/>
      <c r="E13" s="344"/>
      <c r="F13" s="346"/>
      <c r="G13" s="6"/>
    </row>
    <row r="14" spans="1:11" ht="38.25" customHeight="1" x14ac:dyDescent="0.2">
      <c r="A14" s="329" t="s">
        <v>110</v>
      </c>
      <c r="B14" s="88" t="s">
        <v>169</v>
      </c>
      <c r="C14" s="331">
        <v>346.8</v>
      </c>
      <c r="D14" s="337">
        <v>336.1</v>
      </c>
      <c r="E14" s="333">
        <v>-3.1</v>
      </c>
      <c r="F14" s="335" t="s">
        <v>14</v>
      </c>
      <c r="G14" s="2" t="s">
        <v>109</v>
      </c>
    </row>
    <row r="15" spans="1:11" ht="27" customHeight="1" thickBot="1" x14ac:dyDescent="0.25">
      <c r="A15" s="330"/>
      <c r="B15" s="227" t="s">
        <v>241</v>
      </c>
      <c r="C15" s="332"/>
      <c r="D15" s="338"/>
      <c r="E15" s="334"/>
      <c r="F15" s="336"/>
    </row>
    <row r="16" spans="1:11" ht="15" thickTop="1" x14ac:dyDescent="0.2"/>
    <row r="19" spans="5:6" x14ac:dyDescent="0.2">
      <c r="F19" s="2" t="s">
        <v>189</v>
      </c>
    </row>
    <row r="25" spans="5:6" x14ac:dyDescent="0.2">
      <c r="E25" s="84"/>
    </row>
  </sheetData>
  <mergeCells count="22">
    <mergeCell ref="A2:F2"/>
    <mergeCell ref="A1:F1"/>
    <mergeCell ref="A6:A7"/>
    <mergeCell ref="C6:C7"/>
    <mergeCell ref="D6:D7"/>
    <mergeCell ref="E6:E7"/>
    <mergeCell ref="F6:F7"/>
    <mergeCell ref="A9:A10"/>
    <mergeCell ref="F9:F10"/>
    <mergeCell ref="C9:C10"/>
    <mergeCell ref="D9:D10"/>
    <mergeCell ref="E9:E10"/>
    <mergeCell ref="A12:A13"/>
    <mergeCell ref="C12:C13"/>
    <mergeCell ref="D12:D13"/>
    <mergeCell ref="E12:E13"/>
    <mergeCell ref="F12:F13"/>
    <mergeCell ref="A14:A15"/>
    <mergeCell ref="C14:C15"/>
    <mergeCell ref="E14:E15"/>
    <mergeCell ref="F14:F15"/>
    <mergeCell ref="D14:D15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73" firstPageNumber="6" orientation="portrait" useFirstPageNumber="1" r:id="rId1"/>
  <headerFooter>
    <oddFooter>&amp;C&amp;"-,غامق"&amp;14 6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5"/>
  <sheetViews>
    <sheetView rightToLeft="1" view="pageBreakPreview" topLeftCell="A13" zoomScale="60" workbookViewId="0">
      <selection activeCell="A2" sqref="A2:C2"/>
    </sheetView>
  </sheetViews>
  <sheetFormatPr defaultColWidth="9" defaultRowHeight="14.25" x14ac:dyDescent="0.2"/>
  <cols>
    <col min="1" max="2" width="21.25" style="2" customWidth="1"/>
    <col min="3" max="3" width="33.25" style="2" customWidth="1"/>
    <col min="4" max="5" width="9" style="2"/>
    <col min="6" max="6" width="10.875" style="2" customWidth="1"/>
    <col min="7" max="10" width="9" style="2"/>
    <col min="11" max="11" width="12.875" style="2" customWidth="1"/>
    <col min="12" max="12" width="16.875" style="2" customWidth="1"/>
    <col min="13" max="16384" width="9" style="2"/>
  </cols>
  <sheetData>
    <row r="1" spans="1:11" ht="29.25" customHeight="1" x14ac:dyDescent="0.2">
      <c r="A1" s="427" t="s">
        <v>311</v>
      </c>
      <c r="B1" s="427"/>
      <c r="C1" s="427"/>
    </row>
    <row r="2" spans="1:11" ht="55.9" customHeight="1" x14ac:dyDescent="0.2">
      <c r="A2" s="428" t="s">
        <v>410</v>
      </c>
      <c r="B2" s="428"/>
      <c r="C2" s="428"/>
    </row>
    <row r="3" spans="1:11" ht="22.15" customHeight="1" thickBot="1" x14ac:dyDescent="0.25">
      <c r="A3" s="19" t="s">
        <v>259</v>
      </c>
      <c r="B3" s="11"/>
      <c r="C3" s="311" t="s">
        <v>114</v>
      </c>
    </row>
    <row r="4" spans="1:11" ht="48" customHeight="1" thickTop="1" x14ac:dyDescent="0.2">
      <c r="A4" s="454" t="s">
        <v>168</v>
      </c>
      <c r="B4" s="43" t="s">
        <v>150</v>
      </c>
      <c r="C4" s="461" t="s">
        <v>83</v>
      </c>
      <c r="D4" s="6"/>
    </row>
    <row r="5" spans="1:11" ht="48" customHeight="1" thickBot="1" x14ac:dyDescent="0.25">
      <c r="A5" s="455"/>
      <c r="B5" s="318" t="s">
        <v>167</v>
      </c>
      <c r="C5" s="462"/>
      <c r="D5" s="6"/>
    </row>
    <row r="6" spans="1:11" ht="35.1" customHeight="1" x14ac:dyDescent="0.2">
      <c r="A6" s="172" t="s">
        <v>84</v>
      </c>
      <c r="B6" s="309">
        <v>0</v>
      </c>
      <c r="C6" s="213" t="s">
        <v>388</v>
      </c>
      <c r="D6" s="6"/>
    </row>
    <row r="7" spans="1:11" ht="35.1" customHeight="1" x14ac:dyDescent="0.2">
      <c r="A7" s="173" t="s">
        <v>85</v>
      </c>
      <c r="B7" s="200">
        <v>221997</v>
      </c>
      <c r="C7" s="214" t="s">
        <v>86</v>
      </c>
      <c r="D7" s="6"/>
    </row>
    <row r="8" spans="1:11" ht="35.1" customHeight="1" x14ac:dyDescent="0.2">
      <c r="A8" s="173" t="s">
        <v>87</v>
      </c>
      <c r="B8" s="200">
        <v>1441651</v>
      </c>
      <c r="C8" s="215" t="s">
        <v>88</v>
      </c>
      <c r="D8" s="6"/>
    </row>
    <row r="9" spans="1:11" ht="35.1" customHeight="1" x14ac:dyDescent="0.2">
      <c r="A9" s="173" t="s">
        <v>89</v>
      </c>
      <c r="B9" s="203">
        <v>335416</v>
      </c>
      <c r="C9" s="216" t="s">
        <v>389</v>
      </c>
      <c r="D9" s="6"/>
    </row>
    <row r="10" spans="1:11" ht="35.1" customHeight="1" thickBot="1" x14ac:dyDescent="0.25">
      <c r="A10" s="176" t="s">
        <v>185</v>
      </c>
      <c r="B10" s="319">
        <v>1549880</v>
      </c>
      <c r="C10" s="217" t="s">
        <v>342</v>
      </c>
      <c r="D10" s="6"/>
    </row>
    <row r="11" spans="1:11" ht="35.1" customHeight="1" thickBot="1" x14ac:dyDescent="0.25">
      <c r="A11" s="174" t="s">
        <v>20</v>
      </c>
      <c r="B11" s="320">
        <f>SUM(B6:B10)</f>
        <v>3548944</v>
      </c>
      <c r="C11" s="218" t="s">
        <v>41</v>
      </c>
      <c r="D11" s="6"/>
    </row>
    <row r="12" spans="1:11" x14ac:dyDescent="0.2">
      <c r="A12" s="4"/>
      <c r="B12" s="14"/>
      <c r="C12" s="3"/>
      <c r="K12" s="2" t="s">
        <v>100</v>
      </c>
    </row>
    <row r="14" spans="1:11" ht="18" x14ac:dyDescent="0.25">
      <c r="A14" s="5"/>
      <c r="B14" s="5"/>
      <c r="C14" s="5"/>
    </row>
    <row r="15" spans="1:11" ht="22.15" customHeight="1" x14ac:dyDescent="0.2">
      <c r="A15" s="427" t="s">
        <v>312</v>
      </c>
      <c r="B15" s="427"/>
      <c r="C15" s="427"/>
      <c r="E15" s="18"/>
    </row>
    <row r="16" spans="1:11" ht="37.9" customHeight="1" x14ac:dyDescent="0.2">
      <c r="A16" s="428" t="s">
        <v>363</v>
      </c>
      <c r="B16" s="428"/>
      <c r="C16" s="428"/>
    </row>
    <row r="17" spans="1:8" ht="37.9" customHeight="1" thickBot="1" x14ac:dyDescent="0.25">
      <c r="A17" s="439" t="s">
        <v>260</v>
      </c>
      <c r="B17" s="439"/>
      <c r="C17" s="311" t="s">
        <v>261</v>
      </c>
      <c r="E17" s="6"/>
    </row>
    <row r="18" spans="1:8" ht="31.5" customHeight="1" thickTop="1" x14ac:dyDescent="0.2">
      <c r="A18" s="463" t="s">
        <v>91</v>
      </c>
      <c r="B18" s="198" t="s">
        <v>150</v>
      </c>
      <c r="C18" s="461" t="s">
        <v>92</v>
      </c>
      <c r="E18" s="6"/>
    </row>
    <row r="19" spans="1:8" ht="56.25" customHeight="1" thickBot="1" x14ac:dyDescent="0.25">
      <c r="A19" s="464"/>
      <c r="B19" s="317" t="s">
        <v>409</v>
      </c>
      <c r="C19" s="465"/>
      <c r="D19" s="6"/>
      <c r="E19" s="2" t="s">
        <v>188</v>
      </c>
    </row>
    <row r="20" spans="1:8" ht="35.1" customHeight="1" x14ac:dyDescent="0.2">
      <c r="A20" s="172" t="s">
        <v>93</v>
      </c>
      <c r="B20" s="321">
        <v>9171628</v>
      </c>
      <c r="C20" s="219" t="s">
        <v>94</v>
      </c>
      <c r="D20" s="6"/>
    </row>
    <row r="21" spans="1:8" ht="35.1" customHeight="1" thickBot="1" x14ac:dyDescent="0.25">
      <c r="A21" s="173" t="s">
        <v>95</v>
      </c>
      <c r="B21" s="203">
        <v>8853633</v>
      </c>
      <c r="C21" s="220" t="s">
        <v>96</v>
      </c>
      <c r="D21" s="6"/>
    </row>
    <row r="22" spans="1:8" ht="35.1" customHeight="1" thickBot="1" x14ac:dyDescent="0.25">
      <c r="A22" s="174" t="s">
        <v>20</v>
      </c>
      <c r="B22" s="193">
        <f>SUM(B20:B21)</f>
        <v>18025261</v>
      </c>
      <c r="C22" s="218" t="s">
        <v>41</v>
      </c>
    </row>
    <row r="25" spans="1:8" ht="15" x14ac:dyDescent="0.25">
      <c r="H25" s="20"/>
    </row>
  </sheetData>
  <mergeCells count="9">
    <mergeCell ref="A1:C1"/>
    <mergeCell ref="A15:C15"/>
    <mergeCell ref="A4:A5"/>
    <mergeCell ref="C4:C5"/>
    <mergeCell ref="A18:A19"/>
    <mergeCell ref="C18:C19"/>
    <mergeCell ref="A16:C16"/>
    <mergeCell ref="A17:B17"/>
    <mergeCell ref="A2:C2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95" orientation="portrait" r:id="rId1"/>
  <headerFooter>
    <oddFooter>&amp;C&amp;"-,غامق"&amp;14 15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"/>
  <sheetViews>
    <sheetView rightToLeft="1" tabSelected="1" view="pageBreakPreview" topLeftCell="A19" zoomScale="98" zoomScaleSheetLayoutView="98" workbookViewId="0">
      <selection activeCell="D18" sqref="D18"/>
    </sheetView>
  </sheetViews>
  <sheetFormatPr defaultColWidth="9.125" defaultRowHeight="14.25" x14ac:dyDescent="0.2"/>
  <cols>
    <col min="1" max="1" width="14.75" style="75" customWidth="1"/>
    <col min="2" max="2" width="19.25" style="75" customWidth="1"/>
    <col min="3" max="4" width="29.25" style="75" customWidth="1"/>
    <col min="5" max="16384" width="9.125" style="75"/>
  </cols>
  <sheetData>
    <row r="3" spans="1:9" ht="30" customHeight="1" x14ac:dyDescent="0.2">
      <c r="A3" s="410" t="s">
        <v>313</v>
      </c>
      <c r="B3" s="410"/>
      <c r="C3" s="410"/>
      <c r="D3" s="410"/>
    </row>
    <row r="4" spans="1:9" ht="34.5" customHeight="1" x14ac:dyDescent="0.3">
      <c r="A4" s="467" t="s">
        <v>343</v>
      </c>
      <c r="B4" s="467"/>
      <c r="C4" s="467"/>
      <c r="D4" s="467"/>
    </row>
    <row r="5" spans="1:9" ht="26.25" customHeight="1" thickBot="1" x14ac:dyDescent="0.3">
      <c r="A5" s="129" t="s">
        <v>369</v>
      </c>
      <c r="B5" s="120"/>
      <c r="C5" s="415" t="s">
        <v>283</v>
      </c>
      <c r="D5" s="415"/>
    </row>
    <row r="6" spans="1:9" ht="23.25" customHeight="1" thickTop="1" x14ac:dyDescent="0.2">
      <c r="A6" s="419" t="s">
        <v>263</v>
      </c>
      <c r="B6" s="322" t="s">
        <v>366</v>
      </c>
      <c r="C6" s="323" t="s">
        <v>368</v>
      </c>
      <c r="D6" s="412" t="s">
        <v>319</v>
      </c>
    </row>
    <row r="7" spans="1:9" ht="19.149999999999999" customHeight="1" x14ac:dyDescent="0.2">
      <c r="A7" s="420"/>
      <c r="B7" s="468" t="s">
        <v>365</v>
      </c>
      <c r="C7" s="413" t="s">
        <v>367</v>
      </c>
      <c r="D7" s="413"/>
    </row>
    <row r="8" spans="1:9" ht="15.75" customHeight="1" thickBot="1" x14ac:dyDescent="0.25">
      <c r="A8" s="421"/>
      <c r="B8" s="469"/>
      <c r="C8" s="470"/>
      <c r="D8" s="414"/>
    </row>
    <row r="9" spans="1:9" ht="24" customHeight="1" x14ac:dyDescent="0.2">
      <c r="A9" s="175" t="s">
        <v>270</v>
      </c>
      <c r="B9" s="326">
        <v>26589</v>
      </c>
      <c r="C9" s="326">
        <v>14679</v>
      </c>
      <c r="D9" s="324" t="s">
        <v>294</v>
      </c>
    </row>
    <row r="10" spans="1:9" ht="24" customHeight="1" x14ac:dyDescent="0.2">
      <c r="A10" s="124" t="s">
        <v>271</v>
      </c>
      <c r="B10" s="327">
        <v>24756</v>
      </c>
      <c r="C10" s="327">
        <v>14891</v>
      </c>
      <c r="D10" s="209" t="s">
        <v>295</v>
      </c>
      <c r="F10" s="1"/>
    </row>
    <row r="11" spans="1:9" ht="24" customHeight="1" x14ac:dyDescent="0.2">
      <c r="A11" s="124" t="s">
        <v>272</v>
      </c>
      <c r="B11" s="327">
        <v>28710</v>
      </c>
      <c r="C11" s="327">
        <f ca="1">SUM(C11:I11)</f>
        <v>18987</v>
      </c>
      <c r="D11" s="210" t="s">
        <v>296</v>
      </c>
    </row>
    <row r="12" spans="1:9" ht="24" customHeight="1" x14ac:dyDescent="0.2">
      <c r="A12" s="124" t="s">
        <v>273</v>
      </c>
      <c r="B12" s="327">
        <v>28154</v>
      </c>
      <c r="C12" s="327">
        <f ca="1">SUM(C12:I12)</f>
        <v>18659</v>
      </c>
      <c r="D12" s="209" t="s">
        <v>297</v>
      </c>
    </row>
    <row r="13" spans="1:9" ht="24" customHeight="1" x14ac:dyDescent="0.2">
      <c r="A13" s="124" t="s">
        <v>274</v>
      </c>
      <c r="B13" s="327">
        <v>32092</v>
      </c>
      <c r="C13" s="327">
        <f ca="1">SUM(C13:I13)</f>
        <v>17101</v>
      </c>
      <c r="D13" s="209" t="s">
        <v>298</v>
      </c>
      <c r="I13" s="1"/>
    </row>
    <row r="14" spans="1:9" ht="24" customHeight="1" x14ac:dyDescent="0.2">
      <c r="A14" s="124" t="s">
        <v>275</v>
      </c>
      <c r="B14" s="327">
        <v>29002</v>
      </c>
      <c r="C14" s="327">
        <f ca="1">SUM(C14:I14)</f>
        <v>18602</v>
      </c>
      <c r="D14" s="209" t="s">
        <v>299</v>
      </c>
    </row>
    <row r="15" spans="1:9" ht="24" customHeight="1" x14ac:dyDescent="0.2">
      <c r="A15" s="124" t="s">
        <v>276</v>
      </c>
      <c r="B15" s="327">
        <v>26905</v>
      </c>
      <c r="C15" s="327">
        <v>16330</v>
      </c>
      <c r="D15" s="210" t="s">
        <v>300</v>
      </c>
    </row>
    <row r="16" spans="1:9" ht="24" customHeight="1" x14ac:dyDescent="0.2">
      <c r="A16" s="124" t="s">
        <v>277</v>
      </c>
      <c r="B16" s="327">
        <v>30871</v>
      </c>
      <c r="C16" s="327">
        <f ca="1">SUM(C16:I16)</f>
        <v>16543</v>
      </c>
      <c r="D16" s="209" t="s">
        <v>301</v>
      </c>
    </row>
    <row r="17" spans="1:5" ht="24" customHeight="1" x14ac:dyDescent="0.2">
      <c r="A17" s="124" t="s">
        <v>278</v>
      </c>
      <c r="B17" s="327">
        <v>22931</v>
      </c>
      <c r="C17" s="327">
        <f ca="1">SUM(C17:I17)</f>
        <v>14000</v>
      </c>
      <c r="D17" s="210" t="s">
        <v>302</v>
      </c>
    </row>
    <row r="18" spans="1:5" ht="24" customHeight="1" x14ac:dyDescent="0.2">
      <c r="A18" s="124" t="s">
        <v>279</v>
      </c>
      <c r="B18" s="327">
        <v>30528</v>
      </c>
      <c r="C18" s="327">
        <f ca="1">SUM(C18:I18)*C9:C18</f>
        <v>0</v>
      </c>
      <c r="D18" s="209" t="s">
        <v>303</v>
      </c>
    </row>
    <row r="19" spans="1:5" ht="24" customHeight="1" x14ac:dyDescent="0.2">
      <c r="A19" s="124" t="s">
        <v>280</v>
      </c>
      <c r="B19" s="327">
        <v>31593</v>
      </c>
      <c r="C19" s="327">
        <f ca="1">SUM(C19:I19)</f>
        <v>17446</v>
      </c>
      <c r="D19" s="209" t="s">
        <v>304</v>
      </c>
      <c r="E19" s="126"/>
    </row>
    <row r="20" spans="1:5" ht="24" customHeight="1" x14ac:dyDescent="0.2">
      <c r="A20" s="124" t="s">
        <v>281</v>
      </c>
      <c r="B20" s="327">
        <v>25955</v>
      </c>
      <c r="C20" s="327">
        <f ca="1">SUM(C20:I20)</f>
        <v>58104</v>
      </c>
      <c r="D20" s="209" t="s">
        <v>305</v>
      </c>
    </row>
    <row r="21" spans="1:5" ht="24" customHeight="1" thickBot="1" x14ac:dyDescent="0.25">
      <c r="A21" s="125" t="s">
        <v>20</v>
      </c>
      <c r="B21" s="328">
        <f>SUM(B9:B20)</f>
        <v>338086</v>
      </c>
      <c r="C21" s="328">
        <f ca="1">SUM(C9:C20)</f>
        <v>241170</v>
      </c>
      <c r="D21" s="325" t="s">
        <v>41</v>
      </c>
    </row>
    <row r="22" spans="1:5" ht="32.25" customHeight="1" x14ac:dyDescent="0.2">
      <c r="A22" s="385" t="s">
        <v>284</v>
      </c>
      <c r="B22" s="385"/>
      <c r="C22" s="466" t="s">
        <v>344</v>
      </c>
      <c r="D22" s="466"/>
    </row>
    <row r="23" spans="1:5" x14ac:dyDescent="0.2">
      <c r="A23" s="126"/>
      <c r="B23" s="126"/>
      <c r="C23" s="126"/>
    </row>
  </sheetData>
  <mergeCells count="9">
    <mergeCell ref="A22:B22"/>
    <mergeCell ref="C22:D22"/>
    <mergeCell ref="A3:D3"/>
    <mergeCell ref="C5:D5"/>
    <mergeCell ref="A6:A8"/>
    <mergeCell ref="D6:D8"/>
    <mergeCell ref="A4:D4"/>
    <mergeCell ref="B7:B8"/>
    <mergeCell ref="C7:C8"/>
  </mergeCells>
  <pageMargins left="0.78740157480314965" right="0.78740157480314965" top="0.78740157480314965" bottom="0.78740157480314965" header="0.78740157480314965" footer="0.78740157480314965"/>
  <pageSetup paperSize="9" scale="91" orientation="portrait" r:id="rId1"/>
  <headerFooter>
    <oddFooter>&amp;C&amp;"-,غامق"&amp;12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6"/>
  <sheetViews>
    <sheetView rightToLeft="1" view="pageBreakPreview" zoomScale="77" zoomScaleSheetLayoutView="77" workbookViewId="0">
      <selection activeCell="C15" sqref="C15"/>
    </sheetView>
  </sheetViews>
  <sheetFormatPr defaultColWidth="8.75" defaultRowHeight="14.25" x14ac:dyDescent="0.2"/>
  <cols>
    <col min="1" max="1" width="13.75" style="2" customWidth="1"/>
    <col min="2" max="3" width="20.25" style="2" customWidth="1"/>
    <col min="4" max="4" width="23.25" style="2" customWidth="1"/>
    <col min="5" max="5" width="23.125" style="2" customWidth="1"/>
    <col min="6" max="6" width="0" style="2" hidden="1" customWidth="1"/>
    <col min="7" max="7" width="17.25" style="2" customWidth="1"/>
    <col min="8" max="16384" width="8.75" style="2"/>
  </cols>
  <sheetData>
    <row r="1" spans="1:11" ht="38.25" customHeight="1" x14ac:dyDescent="0.2">
      <c r="A1" s="353" t="s">
        <v>161</v>
      </c>
      <c r="B1" s="353"/>
      <c r="C1" s="353"/>
      <c r="D1" s="353"/>
      <c r="E1" s="353"/>
    </row>
    <row r="2" spans="1:11" ht="48" customHeight="1" x14ac:dyDescent="0.2">
      <c r="A2" s="351" t="s">
        <v>373</v>
      </c>
      <c r="B2" s="351"/>
      <c r="C2" s="351"/>
      <c r="D2" s="351"/>
      <c r="E2" s="351"/>
    </row>
    <row r="3" spans="1:11" ht="16.5" customHeight="1" thickBot="1" x14ac:dyDescent="0.25">
      <c r="A3" s="21" t="s">
        <v>214</v>
      </c>
      <c r="B3" s="22"/>
      <c r="C3" s="22"/>
      <c r="D3" s="22"/>
      <c r="E3" s="228" t="s">
        <v>97</v>
      </c>
    </row>
    <row r="4" spans="1:11" ht="27" customHeight="1" thickTop="1" thickBot="1" x14ac:dyDescent="0.25">
      <c r="A4" s="358" t="s">
        <v>15</v>
      </c>
      <c r="B4" s="357" t="s">
        <v>212</v>
      </c>
      <c r="C4" s="357"/>
      <c r="D4" s="357" t="s">
        <v>213</v>
      </c>
      <c r="E4" s="357"/>
    </row>
    <row r="5" spans="1:11" ht="29.25" customHeight="1" thickBot="1" x14ac:dyDescent="0.25">
      <c r="A5" s="359"/>
      <c r="B5" s="354" t="s">
        <v>392</v>
      </c>
      <c r="C5" s="354"/>
      <c r="D5" s="354" t="s">
        <v>215</v>
      </c>
      <c r="E5" s="354"/>
    </row>
    <row r="6" spans="1:11" ht="39.75" customHeight="1" x14ac:dyDescent="0.2">
      <c r="A6" s="359"/>
      <c r="B6" s="96" t="s">
        <v>242</v>
      </c>
      <c r="C6" s="95" t="s">
        <v>372</v>
      </c>
      <c r="D6" s="97" t="s">
        <v>243</v>
      </c>
      <c r="E6" s="95" t="s">
        <v>371</v>
      </c>
    </row>
    <row r="7" spans="1:11" ht="52.5" customHeight="1" thickBot="1" x14ac:dyDescent="0.25">
      <c r="A7" s="229" t="s">
        <v>16</v>
      </c>
      <c r="B7" s="230" t="s">
        <v>216</v>
      </c>
      <c r="C7" s="231" t="s">
        <v>17</v>
      </c>
      <c r="D7" s="230" t="s">
        <v>18</v>
      </c>
      <c r="E7" s="230" t="s">
        <v>19</v>
      </c>
      <c r="F7" s="2" t="s">
        <v>100</v>
      </c>
      <c r="G7" s="2" t="s">
        <v>100</v>
      </c>
    </row>
    <row r="8" spans="1:11" ht="30" customHeight="1" thickTop="1" x14ac:dyDescent="0.2">
      <c r="A8" s="103" t="s">
        <v>393</v>
      </c>
      <c r="B8" s="99" t="s">
        <v>201</v>
      </c>
      <c r="C8" s="99" t="s">
        <v>201</v>
      </c>
      <c r="D8" s="100" t="s">
        <v>211</v>
      </c>
      <c r="E8" s="99">
        <v>1779</v>
      </c>
    </row>
    <row r="9" spans="1:11" ht="30" customHeight="1" x14ac:dyDescent="0.2">
      <c r="A9" s="104" t="s">
        <v>394</v>
      </c>
      <c r="B9" s="87" t="s">
        <v>201</v>
      </c>
      <c r="C9" s="87" t="s">
        <v>201</v>
      </c>
      <c r="D9" s="87" t="s">
        <v>201</v>
      </c>
      <c r="E9" s="87" t="s">
        <v>201</v>
      </c>
    </row>
    <row r="10" spans="1:11" ht="30" customHeight="1" thickBot="1" x14ac:dyDescent="0.25">
      <c r="A10" s="105" t="s">
        <v>395</v>
      </c>
      <c r="B10" s="101">
        <v>2004</v>
      </c>
      <c r="C10" s="101">
        <v>15157</v>
      </c>
      <c r="D10" s="101">
        <v>76</v>
      </c>
      <c r="E10" s="101">
        <v>65</v>
      </c>
    </row>
    <row r="11" spans="1:11" ht="30" customHeight="1" thickTop="1" thickBot="1" x14ac:dyDescent="0.25">
      <c r="A11" s="106" t="s">
        <v>396</v>
      </c>
      <c r="B11" s="102">
        <f>SUM(B8:B10)</f>
        <v>2004</v>
      </c>
      <c r="C11" s="102">
        <f>SUM(C8:C10)</f>
        <v>15157</v>
      </c>
      <c r="D11" s="102">
        <v>279</v>
      </c>
      <c r="E11" s="102">
        <f>SUM(E8:E10)</f>
        <v>1844</v>
      </c>
    </row>
    <row r="12" spans="1:11" ht="18" customHeight="1" thickTop="1" x14ac:dyDescent="0.2">
      <c r="A12" s="355" t="s">
        <v>160</v>
      </c>
      <c r="B12" s="355"/>
      <c r="C12" s="355"/>
      <c r="D12" s="356" t="s">
        <v>111</v>
      </c>
      <c r="E12" s="356"/>
      <c r="K12" s="2" t="s">
        <v>100</v>
      </c>
    </row>
    <row r="13" spans="1:11" ht="38.25" customHeight="1" x14ac:dyDescent="0.2">
      <c r="A13" s="355" t="s">
        <v>252</v>
      </c>
      <c r="B13" s="355"/>
      <c r="C13" s="355"/>
      <c r="D13" s="365" t="s">
        <v>374</v>
      </c>
      <c r="E13" s="366"/>
    </row>
    <row r="14" spans="1:11" ht="18.75" customHeight="1" x14ac:dyDescent="0.2">
      <c r="A14" s="355" t="s">
        <v>202</v>
      </c>
      <c r="B14" s="355"/>
      <c r="C14" s="76"/>
      <c r="D14" s="360" t="s">
        <v>377</v>
      </c>
      <c r="E14" s="360"/>
    </row>
    <row r="15" spans="1:11" x14ac:dyDescent="0.2">
      <c r="A15" s="364"/>
      <c r="B15" s="364"/>
    </row>
    <row r="17" spans="1:7" ht="15" x14ac:dyDescent="0.25">
      <c r="A17" s="20" t="s">
        <v>173</v>
      </c>
      <c r="B17" s="363"/>
      <c r="C17" s="363"/>
      <c r="D17" s="363"/>
      <c r="E17" s="232" t="s">
        <v>375</v>
      </c>
    </row>
    <row r="18" spans="1:7" s="20" customFormat="1" ht="18.75" customHeight="1" x14ac:dyDescent="0.25">
      <c r="B18" s="362" t="s">
        <v>290</v>
      </c>
      <c r="C18" s="362"/>
      <c r="D18" s="362"/>
      <c r="E18" s="362"/>
    </row>
    <row r="19" spans="1:7" ht="28.5" customHeight="1" x14ac:dyDescent="0.2">
      <c r="A19" s="361" t="s">
        <v>376</v>
      </c>
      <c r="B19" s="361"/>
      <c r="C19" s="361"/>
      <c r="D19" s="361"/>
      <c r="E19" s="361"/>
    </row>
    <row r="26" spans="1:7" x14ac:dyDescent="0.2">
      <c r="G26" s="2" t="s">
        <v>100</v>
      </c>
    </row>
  </sheetData>
  <mergeCells count="17">
    <mergeCell ref="D14:E14"/>
    <mergeCell ref="A19:E19"/>
    <mergeCell ref="B18:E18"/>
    <mergeCell ref="B17:D17"/>
    <mergeCell ref="A13:C13"/>
    <mergeCell ref="A15:B15"/>
    <mergeCell ref="A14:B14"/>
    <mergeCell ref="D13:E13"/>
    <mergeCell ref="A1:E1"/>
    <mergeCell ref="B5:C5"/>
    <mergeCell ref="D5:E5"/>
    <mergeCell ref="A12:C12"/>
    <mergeCell ref="A2:E2"/>
    <mergeCell ref="D12:E12"/>
    <mergeCell ref="B4:C4"/>
    <mergeCell ref="D4:E4"/>
    <mergeCell ref="A4:A6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77" orientation="portrait" r:id="rId1"/>
  <headerFooter>
    <oddFooter>&amp;C&amp;"-,غامق"&amp;14 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48"/>
  <sheetViews>
    <sheetView rightToLeft="1" view="pageBreakPreview" topLeftCell="A13" zoomScale="90" zoomScaleSheetLayoutView="90" workbookViewId="0">
      <selection activeCell="B7" sqref="B7:F25"/>
    </sheetView>
  </sheetViews>
  <sheetFormatPr defaultColWidth="9" defaultRowHeight="14.25" x14ac:dyDescent="0.2"/>
  <cols>
    <col min="1" max="1" width="13.25" style="26" customWidth="1"/>
    <col min="2" max="2" width="13.875" style="26" customWidth="1"/>
    <col min="3" max="3" width="18.25" style="26" customWidth="1"/>
    <col min="4" max="4" width="15.25" style="26" customWidth="1"/>
    <col min="5" max="5" width="14.75" style="26" customWidth="1"/>
    <col min="6" max="6" width="15.75" style="26" customWidth="1"/>
    <col min="7" max="7" width="21.75" style="26" customWidth="1"/>
    <col min="8" max="16384" width="9" style="26"/>
  </cols>
  <sheetData>
    <row r="1" spans="1:8" ht="10.5" customHeight="1" x14ac:dyDescent="0.2">
      <c r="A1" s="367" t="s">
        <v>291</v>
      </c>
      <c r="B1" s="367"/>
      <c r="C1" s="367"/>
      <c r="D1" s="367"/>
      <c r="E1" s="367"/>
      <c r="F1" s="367"/>
      <c r="G1" s="367"/>
    </row>
    <row r="2" spans="1:8" ht="28.5" customHeight="1" x14ac:dyDescent="0.2">
      <c r="A2" s="367"/>
      <c r="B2" s="367"/>
      <c r="C2" s="367"/>
      <c r="D2" s="367"/>
      <c r="E2" s="367"/>
      <c r="F2" s="367"/>
      <c r="G2" s="367"/>
    </row>
    <row r="3" spans="1:8" ht="40.5" customHeight="1" x14ac:dyDescent="0.2">
      <c r="A3" s="371" t="s">
        <v>315</v>
      </c>
      <c r="B3" s="371"/>
      <c r="C3" s="371"/>
      <c r="D3" s="371"/>
      <c r="E3" s="371"/>
      <c r="F3" s="371"/>
      <c r="G3" s="371"/>
    </row>
    <row r="4" spans="1:8" ht="29.25" customHeight="1" thickBot="1" x14ac:dyDescent="0.25">
      <c r="A4" s="31" t="s">
        <v>172</v>
      </c>
      <c r="B4" s="32"/>
      <c r="C4" s="32"/>
      <c r="D4" s="32"/>
      <c r="E4" s="32"/>
      <c r="F4" s="32"/>
      <c r="G4" s="233" t="s">
        <v>151</v>
      </c>
    </row>
    <row r="5" spans="1:8" ht="28.5" customHeight="1" thickTop="1" x14ac:dyDescent="0.2">
      <c r="A5" s="194" t="s">
        <v>98</v>
      </c>
      <c r="B5" s="195" t="s">
        <v>21</v>
      </c>
      <c r="C5" s="196" t="s">
        <v>219</v>
      </c>
      <c r="D5" s="195" t="s">
        <v>23</v>
      </c>
      <c r="E5" s="195" t="s">
        <v>24</v>
      </c>
      <c r="F5" s="195" t="s">
        <v>20</v>
      </c>
      <c r="G5" s="235" t="s">
        <v>107</v>
      </c>
      <c r="H5" s="27"/>
    </row>
    <row r="6" spans="1:8" ht="30" customHeight="1" thickBot="1" x14ac:dyDescent="0.25">
      <c r="A6" s="197" t="s">
        <v>99</v>
      </c>
      <c r="B6" s="234" t="s">
        <v>25</v>
      </c>
      <c r="C6" s="234" t="s">
        <v>26</v>
      </c>
      <c r="D6" s="234" t="s">
        <v>27</v>
      </c>
      <c r="E6" s="234" t="s">
        <v>28</v>
      </c>
      <c r="F6" s="234" t="s">
        <v>41</v>
      </c>
      <c r="G6" s="234" t="s">
        <v>397</v>
      </c>
      <c r="H6" s="27"/>
    </row>
    <row r="7" spans="1:8" ht="19.899999999999999" customHeight="1" x14ac:dyDescent="0.2">
      <c r="A7" s="78" t="s">
        <v>29</v>
      </c>
      <c r="B7" s="107" t="s">
        <v>203</v>
      </c>
      <c r="C7" s="107">
        <v>96302</v>
      </c>
      <c r="D7" s="107">
        <v>402957</v>
      </c>
      <c r="E7" s="107" t="s">
        <v>203</v>
      </c>
      <c r="F7" s="107">
        <f>SUM(C7:E7)</f>
        <v>499259</v>
      </c>
      <c r="G7" s="236" t="s">
        <v>30</v>
      </c>
    </row>
    <row r="8" spans="1:8" ht="19.899999999999999" customHeight="1" x14ac:dyDescent="0.2">
      <c r="A8" s="72" t="s">
        <v>31</v>
      </c>
      <c r="B8" s="108">
        <v>5902646</v>
      </c>
      <c r="C8" s="108" t="s">
        <v>203</v>
      </c>
      <c r="D8" s="108">
        <v>87265</v>
      </c>
      <c r="E8" s="108">
        <v>281805</v>
      </c>
      <c r="F8" s="108">
        <f>SUM(B8:E8)</f>
        <v>6271716</v>
      </c>
      <c r="G8" s="237" t="s">
        <v>32</v>
      </c>
      <c r="H8" s="71"/>
    </row>
    <row r="9" spans="1:8" ht="19.899999999999999" customHeight="1" x14ac:dyDescent="0.2">
      <c r="A9" s="33" t="s">
        <v>33</v>
      </c>
      <c r="B9" s="108">
        <v>1049426</v>
      </c>
      <c r="C9" s="108">
        <v>31616</v>
      </c>
      <c r="D9" s="108" t="s">
        <v>203</v>
      </c>
      <c r="E9" s="108" t="s">
        <v>203</v>
      </c>
      <c r="F9" s="108">
        <f>SUM(B9:E9)</f>
        <v>1081042</v>
      </c>
      <c r="G9" s="238" t="s">
        <v>34</v>
      </c>
      <c r="H9" s="27"/>
    </row>
    <row r="10" spans="1:8" ht="19.899999999999999" customHeight="1" x14ac:dyDescent="0.2">
      <c r="A10" s="33" t="s">
        <v>35</v>
      </c>
      <c r="B10" s="108">
        <v>1126903</v>
      </c>
      <c r="C10" s="108" t="s">
        <v>203</v>
      </c>
      <c r="D10" s="108" t="s">
        <v>203</v>
      </c>
      <c r="E10" s="108" t="s">
        <v>203</v>
      </c>
      <c r="F10" s="108">
        <v>1126903</v>
      </c>
      <c r="G10" s="238" t="s">
        <v>36</v>
      </c>
      <c r="H10" s="27"/>
    </row>
    <row r="11" spans="1:8" ht="19.899999999999999" customHeight="1" x14ac:dyDescent="0.2">
      <c r="A11" s="33" t="s">
        <v>37</v>
      </c>
      <c r="B11" s="108">
        <v>457093</v>
      </c>
      <c r="C11" s="108" t="s">
        <v>203</v>
      </c>
      <c r="D11" s="108" t="s">
        <v>203</v>
      </c>
      <c r="E11" s="108" t="s">
        <v>203</v>
      </c>
      <c r="F11" s="108">
        <v>457093</v>
      </c>
      <c r="G11" s="238" t="s">
        <v>38</v>
      </c>
      <c r="H11" s="27"/>
    </row>
    <row r="12" spans="1:8" ht="19.899999999999999" customHeight="1" x14ac:dyDescent="0.2">
      <c r="A12" s="33" t="s">
        <v>39</v>
      </c>
      <c r="B12" s="108" t="s">
        <v>203</v>
      </c>
      <c r="C12" s="108">
        <v>826285</v>
      </c>
      <c r="D12" s="108" t="s">
        <v>203</v>
      </c>
      <c r="E12" s="108" t="s">
        <v>203</v>
      </c>
      <c r="F12" s="108">
        <v>826285</v>
      </c>
      <c r="G12" s="238" t="s">
        <v>40</v>
      </c>
      <c r="H12" s="27"/>
    </row>
    <row r="13" spans="1:8" ht="19.899999999999999" customHeight="1" x14ac:dyDescent="0.2">
      <c r="A13" s="33" t="s">
        <v>116</v>
      </c>
      <c r="B13" s="108">
        <v>124081</v>
      </c>
      <c r="C13" s="108" t="s">
        <v>203</v>
      </c>
      <c r="D13" s="108" t="s">
        <v>203</v>
      </c>
      <c r="E13" s="108" t="s">
        <v>203</v>
      </c>
      <c r="F13" s="108">
        <v>124081</v>
      </c>
      <c r="G13" s="238" t="s">
        <v>218</v>
      </c>
      <c r="H13" s="27"/>
    </row>
    <row r="14" spans="1:8" ht="19.899999999999999" customHeight="1" x14ac:dyDescent="0.2">
      <c r="A14" s="33" t="s">
        <v>117</v>
      </c>
      <c r="B14" s="108">
        <v>169797</v>
      </c>
      <c r="C14" s="108">
        <v>211717</v>
      </c>
      <c r="D14" s="108" t="s">
        <v>203</v>
      </c>
      <c r="E14" s="108" t="s">
        <v>203</v>
      </c>
      <c r="F14" s="108">
        <v>381514</v>
      </c>
      <c r="G14" s="238" t="s">
        <v>123</v>
      </c>
      <c r="H14" s="27"/>
    </row>
    <row r="15" spans="1:8" ht="19.899999999999999" customHeight="1" x14ac:dyDescent="0.2">
      <c r="A15" s="33" t="s">
        <v>118</v>
      </c>
      <c r="B15" s="108" t="s">
        <v>203</v>
      </c>
      <c r="C15" s="108">
        <v>11000</v>
      </c>
      <c r="D15" s="108" t="s">
        <v>203</v>
      </c>
      <c r="E15" s="108" t="s">
        <v>203</v>
      </c>
      <c r="F15" s="108">
        <v>11000</v>
      </c>
      <c r="G15" s="238" t="s">
        <v>124</v>
      </c>
      <c r="H15" s="27"/>
    </row>
    <row r="16" spans="1:8" ht="19.899999999999999" customHeight="1" x14ac:dyDescent="0.2">
      <c r="A16" s="33" t="s">
        <v>119</v>
      </c>
      <c r="B16" s="108">
        <v>649907</v>
      </c>
      <c r="C16" s="108" t="s">
        <v>203</v>
      </c>
      <c r="D16" s="108" t="s">
        <v>203</v>
      </c>
      <c r="E16" s="108" t="s">
        <v>203</v>
      </c>
      <c r="F16" s="108">
        <v>649907</v>
      </c>
      <c r="G16" s="238" t="s">
        <v>217</v>
      </c>
      <c r="H16" s="27"/>
    </row>
    <row r="17" spans="1:11" ht="19.899999999999999" customHeight="1" x14ac:dyDescent="0.2">
      <c r="A17" s="33" t="s">
        <v>120</v>
      </c>
      <c r="B17" s="108" t="s">
        <v>203</v>
      </c>
      <c r="C17" s="108">
        <v>134053</v>
      </c>
      <c r="D17" s="108" t="s">
        <v>203</v>
      </c>
      <c r="E17" s="108" t="s">
        <v>203</v>
      </c>
      <c r="F17" s="108">
        <v>134053</v>
      </c>
      <c r="G17" s="238" t="s">
        <v>125</v>
      </c>
      <c r="H17" s="27"/>
    </row>
    <row r="18" spans="1:11" ht="19.899999999999999" customHeight="1" x14ac:dyDescent="0.2">
      <c r="A18" s="33" t="s">
        <v>121</v>
      </c>
      <c r="B18" s="108" t="s">
        <v>203</v>
      </c>
      <c r="C18" s="108">
        <v>1728760</v>
      </c>
      <c r="D18" s="108" t="s">
        <v>203</v>
      </c>
      <c r="E18" s="108" t="s">
        <v>203</v>
      </c>
      <c r="F18" s="108">
        <v>1728760</v>
      </c>
      <c r="G18" s="238" t="s">
        <v>126</v>
      </c>
      <c r="H18" s="27"/>
    </row>
    <row r="19" spans="1:11" ht="30.75" customHeight="1" x14ac:dyDescent="0.2">
      <c r="A19" s="33" t="s">
        <v>122</v>
      </c>
      <c r="B19" s="108" t="s">
        <v>203</v>
      </c>
      <c r="C19" s="108">
        <v>4943</v>
      </c>
      <c r="D19" s="108">
        <v>5326</v>
      </c>
      <c r="E19" s="108" t="s">
        <v>203</v>
      </c>
      <c r="F19" s="108">
        <v>10269</v>
      </c>
      <c r="G19" s="238" t="s">
        <v>204</v>
      </c>
      <c r="H19" s="27"/>
    </row>
    <row r="20" spans="1:11" ht="19.899999999999999" customHeight="1" x14ac:dyDescent="0.2">
      <c r="A20" s="73" t="s">
        <v>196</v>
      </c>
      <c r="B20" s="108">
        <v>1221</v>
      </c>
      <c r="C20" s="108" t="s">
        <v>203</v>
      </c>
      <c r="D20" s="108" t="s">
        <v>203</v>
      </c>
      <c r="E20" s="108" t="s">
        <v>203</v>
      </c>
      <c r="F20" s="108">
        <f>SUM(B20:E20)</f>
        <v>1221</v>
      </c>
      <c r="G20" s="238" t="s">
        <v>347</v>
      </c>
      <c r="H20" s="27"/>
    </row>
    <row r="21" spans="1:11" ht="19.899999999999999" customHeight="1" x14ac:dyDescent="0.2">
      <c r="A21" s="33" t="s">
        <v>158</v>
      </c>
      <c r="B21" s="108" t="s">
        <v>203</v>
      </c>
      <c r="C21" s="108">
        <v>101944</v>
      </c>
      <c r="D21" s="108" t="s">
        <v>203</v>
      </c>
      <c r="E21" s="108" t="s">
        <v>203</v>
      </c>
      <c r="F21" s="108">
        <v>101944</v>
      </c>
      <c r="G21" s="238" t="s">
        <v>350</v>
      </c>
      <c r="H21" s="27"/>
    </row>
    <row r="22" spans="1:11" ht="19.899999999999999" customHeight="1" x14ac:dyDescent="0.2">
      <c r="A22" s="33" t="s">
        <v>157</v>
      </c>
      <c r="B22" s="108">
        <v>27500</v>
      </c>
      <c r="C22" s="108" t="s">
        <v>203</v>
      </c>
      <c r="D22" s="108" t="s">
        <v>203</v>
      </c>
      <c r="E22" s="108" t="s">
        <v>203</v>
      </c>
      <c r="F22" s="108">
        <v>27500</v>
      </c>
      <c r="G22" s="239" t="s">
        <v>349</v>
      </c>
      <c r="H22" s="27"/>
    </row>
    <row r="23" spans="1:11" ht="19.899999999999999" customHeight="1" x14ac:dyDescent="0.2">
      <c r="A23" s="35" t="s">
        <v>159</v>
      </c>
      <c r="B23" s="132">
        <v>1222758</v>
      </c>
      <c r="C23" s="132">
        <v>153603</v>
      </c>
      <c r="D23" s="132">
        <v>39742</v>
      </c>
      <c r="E23" s="132">
        <v>71998</v>
      </c>
      <c r="F23" s="132">
        <v>1488101</v>
      </c>
      <c r="G23" s="240" t="s">
        <v>348</v>
      </c>
      <c r="H23" s="27"/>
    </row>
    <row r="24" spans="1:11" ht="19.899999999999999" customHeight="1" thickBot="1" x14ac:dyDescent="0.3">
      <c r="A24" s="70" t="s">
        <v>220</v>
      </c>
      <c r="B24" s="109">
        <v>217825</v>
      </c>
      <c r="C24" s="109">
        <v>14860</v>
      </c>
      <c r="D24" s="109">
        <v>3952</v>
      </c>
      <c r="E24" s="109" t="s">
        <v>203</v>
      </c>
      <c r="F24" s="109">
        <f>SUM(B24:E24)</f>
        <v>236637</v>
      </c>
      <c r="G24" s="241" t="s">
        <v>383</v>
      </c>
    </row>
    <row r="25" spans="1:11" ht="19.899999999999999" customHeight="1" thickTop="1" thickBot="1" x14ac:dyDescent="0.25">
      <c r="A25" s="74" t="s">
        <v>20</v>
      </c>
      <c r="B25" s="110">
        <f>SUM(B7:B24)</f>
        <v>10949157</v>
      </c>
      <c r="C25" s="110">
        <f>SUM(C7:C24)</f>
        <v>3315083</v>
      </c>
      <c r="D25" s="110">
        <f>SUM(D7:D24)</f>
        <v>539242</v>
      </c>
      <c r="E25" s="110">
        <f>SUM(E7:E24)</f>
        <v>353803</v>
      </c>
      <c r="F25" s="133">
        <f>SUM(F7:F24)</f>
        <v>15157285</v>
      </c>
      <c r="G25" s="242" t="s">
        <v>41</v>
      </c>
      <c r="H25" s="27"/>
    </row>
    <row r="26" spans="1:11" ht="27" customHeight="1" thickTop="1" x14ac:dyDescent="0.2">
      <c r="A26" s="373" t="s">
        <v>221</v>
      </c>
      <c r="B26" s="373"/>
      <c r="C26" s="373"/>
      <c r="D26" s="77"/>
      <c r="E26" s="378" t="s">
        <v>398</v>
      </c>
      <c r="F26" s="378"/>
      <c r="G26" s="378"/>
      <c r="H26" s="27"/>
    </row>
    <row r="27" spans="1:11" ht="26.45" customHeight="1" x14ac:dyDescent="0.2">
      <c r="A27" s="372" t="s">
        <v>370</v>
      </c>
      <c r="B27" s="372"/>
      <c r="C27" s="372"/>
      <c r="D27" s="379" t="s">
        <v>346</v>
      </c>
      <c r="E27" s="380"/>
      <c r="F27" s="380"/>
      <c r="G27" s="380"/>
      <c r="H27" s="27"/>
      <c r="I27" s="60"/>
    </row>
    <row r="28" spans="1:11" ht="17.25" customHeight="1" x14ac:dyDescent="0.2">
      <c r="A28" s="368" t="s">
        <v>244</v>
      </c>
      <c r="B28" s="368"/>
      <c r="C28" s="368"/>
      <c r="D28" s="36"/>
      <c r="E28" s="377" t="s">
        <v>345</v>
      </c>
      <c r="F28" s="377"/>
      <c r="G28" s="377"/>
      <c r="H28" s="27"/>
      <c r="I28" s="60"/>
    </row>
    <row r="29" spans="1:11" ht="17.25" customHeight="1" x14ac:dyDescent="0.2">
      <c r="A29" s="188"/>
      <c r="B29" s="188"/>
      <c r="C29" s="188"/>
      <c r="D29" s="189"/>
      <c r="E29" s="190"/>
      <c r="F29" s="190"/>
      <c r="G29" s="190"/>
      <c r="H29" s="27"/>
      <c r="I29" s="60"/>
    </row>
    <row r="30" spans="1:11" ht="22.5" customHeight="1" x14ac:dyDescent="0.2">
      <c r="A30" s="199" t="s">
        <v>174</v>
      </c>
      <c r="B30" s="199"/>
      <c r="C30" s="61"/>
      <c r="D30" s="374"/>
      <c r="E30" s="374"/>
      <c r="F30" s="37"/>
      <c r="G30" s="243" t="s">
        <v>378</v>
      </c>
      <c r="H30" s="38"/>
    </row>
    <row r="31" spans="1:11" ht="30.75" customHeight="1" x14ac:dyDescent="0.2">
      <c r="B31" s="187"/>
      <c r="C31" s="375" t="s">
        <v>190</v>
      </c>
      <c r="D31" s="375"/>
      <c r="E31" s="375"/>
      <c r="F31" s="375"/>
      <c r="G31" s="62"/>
    </row>
    <row r="32" spans="1:11" ht="28.5" customHeight="1" x14ac:dyDescent="0.2">
      <c r="B32" s="186"/>
      <c r="C32" s="376" t="s">
        <v>379</v>
      </c>
      <c r="D32" s="376"/>
      <c r="E32" s="376"/>
      <c r="F32" s="376"/>
      <c r="G32" s="64"/>
      <c r="H32" s="64"/>
      <c r="K32" s="27"/>
    </row>
    <row r="33" spans="1:11" ht="21.75" customHeight="1" x14ac:dyDescent="0.2">
      <c r="B33" s="63"/>
      <c r="C33" s="63"/>
      <c r="D33" s="63"/>
      <c r="E33" s="63"/>
      <c r="F33" s="63"/>
      <c r="K33" s="27"/>
    </row>
    <row r="34" spans="1:11" ht="19.149999999999999" customHeight="1" x14ac:dyDescent="0.2">
      <c r="H34" s="39"/>
    </row>
    <row r="35" spans="1:11" ht="16.5" customHeight="1" x14ac:dyDescent="0.2">
      <c r="H35" s="39"/>
    </row>
    <row r="36" spans="1:11" ht="19.899999999999999" customHeight="1" x14ac:dyDescent="0.2">
      <c r="F36" s="34"/>
    </row>
    <row r="37" spans="1:11" ht="19.899999999999999" customHeight="1" x14ac:dyDescent="0.2">
      <c r="H37" s="27"/>
    </row>
    <row r="38" spans="1:11" ht="19.899999999999999" customHeight="1" x14ac:dyDescent="0.2">
      <c r="H38" s="40"/>
      <c r="I38" s="27" t="s">
        <v>205</v>
      </c>
    </row>
    <row r="39" spans="1:11" ht="19.899999999999999" customHeight="1" x14ac:dyDescent="0.2">
      <c r="H39" s="40"/>
      <c r="I39" s="27"/>
    </row>
    <row r="40" spans="1:11" ht="19.899999999999999" customHeight="1" x14ac:dyDescent="0.2">
      <c r="H40" s="40"/>
      <c r="I40" s="27"/>
    </row>
    <row r="41" spans="1:11" ht="19.899999999999999" customHeight="1" x14ac:dyDescent="0.2">
      <c r="H41" s="40"/>
      <c r="I41" s="27"/>
    </row>
    <row r="42" spans="1:11" ht="19.899999999999999" customHeight="1" x14ac:dyDescent="0.2">
      <c r="H42" s="40"/>
    </row>
    <row r="43" spans="1:11" ht="19.899999999999999" customHeight="1" x14ac:dyDescent="0.2">
      <c r="H43" s="40"/>
    </row>
    <row r="44" spans="1:11" ht="15.75" x14ac:dyDescent="0.2">
      <c r="A44" s="369"/>
      <c r="B44" s="369"/>
      <c r="C44" s="41"/>
      <c r="D44" s="41"/>
      <c r="E44" s="41"/>
      <c r="F44" s="370"/>
      <c r="G44" s="370"/>
      <c r="H44" s="40"/>
      <c r="I44" s="27"/>
    </row>
    <row r="45" spans="1:11" ht="15.75" x14ac:dyDescent="0.2">
      <c r="H45" s="40"/>
    </row>
    <row r="46" spans="1:11" ht="15.75" x14ac:dyDescent="0.2">
      <c r="G46" s="27"/>
      <c r="H46" s="40"/>
    </row>
    <row r="47" spans="1:11" ht="15.75" x14ac:dyDescent="0.2">
      <c r="C47" s="27"/>
      <c r="G47" s="27"/>
      <c r="H47" s="40"/>
    </row>
    <row r="48" spans="1:11" x14ac:dyDescent="0.2">
      <c r="C48" s="27"/>
    </row>
  </sheetData>
  <mergeCells count="13">
    <mergeCell ref="A1:G2"/>
    <mergeCell ref="A28:C28"/>
    <mergeCell ref="A44:B44"/>
    <mergeCell ref="F44:G44"/>
    <mergeCell ref="A3:G3"/>
    <mergeCell ref="A27:C27"/>
    <mergeCell ref="A26:C26"/>
    <mergeCell ref="D30:E30"/>
    <mergeCell ref="C31:F31"/>
    <mergeCell ref="C32:F32"/>
    <mergeCell ref="E28:G28"/>
    <mergeCell ref="E26:G26"/>
    <mergeCell ref="D27:G27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69" orientation="portrait" r:id="rId1"/>
  <headerFooter>
    <oddFooter>&amp;C&amp;"-,غامق"8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30"/>
  <sheetViews>
    <sheetView rightToLeft="1" view="pageBreakPreview" zoomScale="84" zoomScaleSheetLayoutView="84" workbookViewId="0">
      <selection activeCell="B6" sqref="B6:F13"/>
    </sheetView>
  </sheetViews>
  <sheetFormatPr defaultRowHeight="14.25" x14ac:dyDescent="0.2"/>
  <cols>
    <col min="1" max="1" width="11.75" customWidth="1"/>
    <col min="2" max="2" width="14.25" customWidth="1"/>
    <col min="3" max="3" width="21.875" customWidth="1"/>
    <col min="4" max="4" width="14.125" customWidth="1"/>
    <col min="5" max="5" width="14.75" customWidth="1"/>
    <col min="6" max="6" width="12.75" customWidth="1"/>
    <col min="7" max="7" width="16.75" customWidth="1"/>
  </cols>
  <sheetData>
    <row r="1" spans="1:7" ht="24.95" customHeight="1" x14ac:dyDescent="0.2">
      <c r="A1" s="383" t="s">
        <v>154</v>
      </c>
      <c r="B1" s="383"/>
      <c r="C1" s="383"/>
      <c r="D1" s="383"/>
      <c r="E1" s="383"/>
      <c r="F1" s="383"/>
      <c r="G1" s="383"/>
    </row>
    <row r="2" spans="1:7" ht="35.25" customHeight="1" x14ac:dyDescent="0.2">
      <c r="A2" s="371" t="s">
        <v>401</v>
      </c>
      <c r="B2" s="371"/>
      <c r="C2" s="371"/>
      <c r="D2" s="371"/>
      <c r="E2" s="371"/>
      <c r="F2" s="371"/>
      <c r="G2" s="371"/>
    </row>
    <row r="3" spans="1:7" ht="24.95" customHeight="1" thickBot="1" x14ac:dyDescent="0.25">
      <c r="A3" s="31" t="s">
        <v>175</v>
      </c>
      <c r="B3" s="32"/>
      <c r="C3" s="32"/>
      <c r="D3" s="32"/>
      <c r="E3" s="32"/>
      <c r="F3" s="32"/>
      <c r="G3" s="244" t="s">
        <v>42</v>
      </c>
    </row>
    <row r="4" spans="1:7" ht="24.95" customHeight="1" thickTop="1" x14ac:dyDescent="0.2">
      <c r="A4" s="111" t="s">
        <v>43</v>
      </c>
      <c r="B4" s="112" t="s">
        <v>21</v>
      </c>
      <c r="C4" s="111" t="s">
        <v>22</v>
      </c>
      <c r="D4" s="111" t="s">
        <v>23</v>
      </c>
      <c r="E4" s="111" t="s">
        <v>24</v>
      </c>
      <c r="F4" s="111" t="s">
        <v>20</v>
      </c>
      <c r="G4" s="246" t="s">
        <v>107</v>
      </c>
    </row>
    <row r="5" spans="1:7" ht="36" customHeight="1" thickBot="1" x14ac:dyDescent="0.25">
      <c r="A5" s="171" t="s">
        <v>44</v>
      </c>
      <c r="B5" s="245" t="s">
        <v>25</v>
      </c>
      <c r="C5" s="245" t="s">
        <v>26</v>
      </c>
      <c r="D5" s="245" t="s">
        <v>27</v>
      </c>
      <c r="E5" s="245" t="s">
        <v>28</v>
      </c>
      <c r="F5" s="245" t="s">
        <v>41</v>
      </c>
      <c r="G5" s="245" t="s">
        <v>397</v>
      </c>
    </row>
    <row r="6" spans="1:7" ht="24.95" customHeight="1" thickTop="1" x14ac:dyDescent="0.2">
      <c r="A6" s="134" t="s">
        <v>29</v>
      </c>
      <c r="B6" s="135" t="s">
        <v>203</v>
      </c>
      <c r="C6" s="135">
        <v>13</v>
      </c>
      <c r="D6" s="135">
        <v>287</v>
      </c>
      <c r="E6" s="135" t="s">
        <v>203</v>
      </c>
      <c r="F6" s="135">
        <v>300</v>
      </c>
      <c r="G6" s="236" t="s">
        <v>30</v>
      </c>
    </row>
    <row r="7" spans="1:7" ht="24.95" customHeight="1" x14ac:dyDescent="0.2">
      <c r="A7" s="33" t="s">
        <v>31</v>
      </c>
      <c r="B7" s="136">
        <v>453</v>
      </c>
      <c r="C7" s="136">
        <v>8</v>
      </c>
      <c r="D7" s="136">
        <v>47</v>
      </c>
      <c r="E7" s="136">
        <v>121</v>
      </c>
      <c r="F7" s="136">
        <f>SUM(B7:E7)</f>
        <v>629</v>
      </c>
      <c r="G7" s="238" t="s">
        <v>32</v>
      </c>
    </row>
    <row r="8" spans="1:7" ht="24.95" customHeight="1" x14ac:dyDescent="0.2">
      <c r="A8" s="33" t="s">
        <v>33</v>
      </c>
      <c r="B8" s="136">
        <v>41</v>
      </c>
      <c r="C8" s="136">
        <v>27</v>
      </c>
      <c r="D8" s="136" t="s">
        <v>203</v>
      </c>
      <c r="E8" s="136" t="s">
        <v>203</v>
      </c>
      <c r="F8" s="136">
        <f>SUM(B8:E8)</f>
        <v>68</v>
      </c>
      <c r="G8" s="238" t="s">
        <v>34</v>
      </c>
    </row>
    <row r="9" spans="1:7" ht="24.95" customHeight="1" x14ac:dyDescent="0.2">
      <c r="A9" s="33" t="s">
        <v>35</v>
      </c>
      <c r="B9" s="136">
        <v>38</v>
      </c>
      <c r="C9" s="136" t="s">
        <v>203</v>
      </c>
      <c r="D9" s="136" t="s">
        <v>203</v>
      </c>
      <c r="E9" s="136" t="s">
        <v>203</v>
      </c>
      <c r="F9" s="136">
        <v>38</v>
      </c>
      <c r="G9" s="238" t="s">
        <v>36</v>
      </c>
    </row>
    <row r="10" spans="1:7" ht="24.95" customHeight="1" x14ac:dyDescent="0.2">
      <c r="A10" s="33" t="s">
        <v>37</v>
      </c>
      <c r="B10" s="136">
        <v>9</v>
      </c>
      <c r="C10" s="136" t="s">
        <v>203</v>
      </c>
      <c r="D10" s="136" t="s">
        <v>203</v>
      </c>
      <c r="E10" s="136" t="s">
        <v>203</v>
      </c>
      <c r="F10" s="136">
        <v>9</v>
      </c>
      <c r="G10" s="238" t="s">
        <v>38</v>
      </c>
    </row>
    <row r="11" spans="1:7" ht="24.95" customHeight="1" x14ac:dyDescent="0.2">
      <c r="A11" s="33" t="s">
        <v>39</v>
      </c>
      <c r="B11" s="136" t="s">
        <v>203</v>
      </c>
      <c r="C11" s="136">
        <v>51</v>
      </c>
      <c r="D11" s="136" t="s">
        <v>203</v>
      </c>
      <c r="E11" s="136" t="s">
        <v>203</v>
      </c>
      <c r="F11" s="136">
        <v>51</v>
      </c>
      <c r="G11" s="238" t="s">
        <v>40</v>
      </c>
    </row>
    <row r="12" spans="1:7" ht="28.5" customHeight="1" thickBot="1" x14ac:dyDescent="0.25">
      <c r="A12" s="137" t="s">
        <v>197</v>
      </c>
      <c r="B12" s="138">
        <v>454</v>
      </c>
      <c r="C12" s="138">
        <v>336</v>
      </c>
      <c r="D12" s="138">
        <v>40</v>
      </c>
      <c r="E12" s="138">
        <v>79</v>
      </c>
      <c r="F12" s="138">
        <v>909</v>
      </c>
      <c r="G12" s="241" t="s">
        <v>198</v>
      </c>
    </row>
    <row r="13" spans="1:7" ht="24.95" customHeight="1" thickTop="1" thickBot="1" x14ac:dyDescent="0.25">
      <c r="A13" s="74" t="s">
        <v>20</v>
      </c>
      <c r="B13" s="139">
        <f>SUM(B6:B12)</f>
        <v>995</v>
      </c>
      <c r="C13" s="139">
        <f>SUM(C6:C12)</f>
        <v>435</v>
      </c>
      <c r="D13" s="139">
        <f>SUM(D6:D12)</f>
        <v>374</v>
      </c>
      <c r="E13" s="139">
        <f>SUM(E6:E12)</f>
        <v>200</v>
      </c>
      <c r="F13" s="139">
        <f>SUM(F6:F12)</f>
        <v>2004</v>
      </c>
      <c r="G13" s="247" t="s">
        <v>41</v>
      </c>
    </row>
    <row r="14" spans="1:7" ht="15.75" thickTop="1" x14ac:dyDescent="0.25">
      <c r="A14" s="249" t="s">
        <v>206</v>
      </c>
      <c r="B14" s="140"/>
      <c r="C14" s="119"/>
      <c r="D14" s="119"/>
      <c r="E14" s="119"/>
      <c r="F14" s="119"/>
      <c r="G14" s="248" t="s">
        <v>399</v>
      </c>
    </row>
    <row r="15" spans="1:7" s="75" customFormat="1" ht="15" x14ac:dyDescent="0.25">
      <c r="A15" s="191"/>
      <c r="B15" s="192"/>
      <c r="C15" s="119"/>
      <c r="D15" s="119"/>
      <c r="E15" s="119"/>
      <c r="F15" s="119"/>
      <c r="G15" s="119"/>
    </row>
    <row r="16" spans="1:7" s="75" customFormat="1" ht="15" x14ac:dyDescent="0.25">
      <c r="A16" s="191"/>
      <c r="B16" s="192"/>
      <c r="C16" s="119"/>
      <c r="D16" s="119"/>
      <c r="E16" s="119"/>
      <c r="F16" s="119"/>
      <c r="G16" s="119"/>
    </row>
    <row r="17" spans="1:7" ht="18" customHeight="1" x14ac:dyDescent="0.25">
      <c r="A17" s="251" t="s">
        <v>380</v>
      </c>
      <c r="B17" s="382"/>
      <c r="C17" s="382"/>
      <c r="D17" s="382"/>
      <c r="E17" s="382"/>
      <c r="F17" s="382"/>
      <c r="G17" s="250" t="s">
        <v>381</v>
      </c>
    </row>
    <row r="18" spans="1:7" ht="22.5" customHeight="1" x14ac:dyDescent="0.2">
      <c r="A18" s="384" t="s">
        <v>245</v>
      </c>
      <c r="B18" s="384"/>
      <c r="C18" s="384"/>
      <c r="D18" s="384"/>
      <c r="E18" s="384"/>
      <c r="F18" s="384"/>
      <c r="G18" s="384"/>
    </row>
    <row r="19" spans="1:7" ht="21.75" customHeight="1" x14ac:dyDescent="0.2">
      <c r="A19" s="381" t="s">
        <v>400</v>
      </c>
      <c r="B19" s="381"/>
      <c r="C19" s="381"/>
      <c r="D19" s="381"/>
      <c r="E19" s="381"/>
      <c r="F19" s="381"/>
      <c r="G19" s="381"/>
    </row>
    <row r="28" spans="1:7" x14ac:dyDescent="0.2">
      <c r="C28" s="1"/>
      <c r="E28" s="1"/>
      <c r="F28" s="1"/>
    </row>
    <row r="29" spans="1:7" x14ac:dyDescent="0.2">
      <c r="A29" s="26"/>
      <c r="B29" s="26"/>
      <c r="D29" s="65"/>
      <c r="E29" s="65"/>
      <c r="F29" s="65"/>
      <c r="G29" s="27"/>
    </row>
    <row r="30" spans="1:7" x14ac:dyDescent="0.2">
      <c r="A30" s="26"/>
      <c r="B30" s="26"/>
      <c r="C30" s="30"/>
      <c r="D30" s="30"/>
      <c r="E30" s="30"/>
      <c r="F30" s="30"/>
      <c r="G30" s="26"/>
    </row>
  </sheetData>
  <mergeCells count="5">
    <mergeCell ref="A19:G19"/>
    <mergeCell ref="B17:F17"/>
    <mergeCell ref="A2:G2"/>
    <mergeCell ref="A1:G1"/>
    <mergeCell ref="A18:G18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80" orientation="portrait" r:id="rId1"/>
  <headerFooter>
    <oddFooter>&amp;C&amp;"-,غامق"9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39"/>
  <sheetViews>
    <sheetView rightToLeft="1" view="pageBreakPreview" zoomScaleSheetLayoutView="100" workbookViewId="0">
      <selection activeCell="B29" sqref="B29:F32"/>
    </sheetView>
  </sheetViews>
  <sheetFormatPr defaultRowHeight="14.25" x14ac:dyDescent="0.2"/>
  <cols>
    <col min="1" max="1" width="12" customWidth="1"/>
    <col min="2" max="2" width="14.875" customWidth="1"/>
    <col min="3" max="3" width="15.875" customWidth="1"/>
    <col min="4" max="4" width="11.25" customWidth="1"/>
    <col min="5" max="5" width="10.25" customWidth="1"/>
    <col min="6" max="6" width="12.125" customWidth="1"/>
    <col min="7" max="7" width="18.75" customWidth="1"/>
  </cols>
  <sheetData>
    <row r="1" spans="1:10" ht="30" customHeight="1" x14ac:dyDescent="0.2">
      <c r="A1" s="401" t="s">
        <v>292</v>
      </c>
      <c r="B1" s="401"/>
      <c r="C1" s="401"/>
      <c r="D1" s="401"/>
      <c r="E1" s="401"/>
      <c r="F1" s="401"/>
      <c r="G1" s="401"/>
    </row>
    <row r="2" spans="1:10" ht="45.75" customHeight="1" x14ac:dyDescent="0.2">
      <c r="A2" s="399" t="s">
        <v>402</v>
      </c>
      <c r="B2" s="399"/>
      <c r="C2" s="399"/>
      <c r="D2" s="399"/>
      <c r="E2" s="399"/>
      <c r="F2" s="399"/>
      <c r="G2" s="399"/>
      <c r="I2" t="s">
        <v>100</v>
      </c>
    </row>
    <row r="3" spans="1:10" ht="21" customHeight="1" thickBot="1" x14ac:dyDescent="0.25">
      <c r="A3" s="44" t="s">
        <v>176</v>
      </c>
      <c r="B3" s="9"/>
      <c r="C3" s="9"/>
      <c r="D3" s="9"/>
      <c r="E3" s="9"/>
      <c r="F3" s="9"/>
      <c r="G3" s="252" t="s">
        <v>45</v>
      </c>
    </row>
    <row r="4" spans="1:10" ht="20.100000000000001" customHeight="1" thickTop="1" x14ac:dyDescent="0.25">
      <c r="A4" s="253" t="s">
        <v>246</v>
      </c>
      <c r="B4" s="43" t="s">
        <v>21</v>
      </c>
      <c r="C4" s="43" t="s">
        <v>22</v>
      </c>
      <c r="D4" s="43" t="s">
        <v>23</v>
      </c>
      <c r="E4" s="42" t="s">
        <v>24</v>
      </c>
      <c r="F4" s="43" t="s">
        <v>20</v>
      </c>
      <c r="G4" s="254" t="s">
        <v>105</v>
      </c>
      <c r="H4" s="1"/>
    </row>
    <row r="5" spans="1:10" ht="39.75" customHeight="1" thickBot="1" x14ac:dyDescent="0.25">
      <c r="A5" s="255" t="s">
        <v>222</v>
      </c>
      <c r="B5" s="256" t="s">
        <v>25</v>
      </c>
      <c r="C5" s="257" t="s">
        <v>26</v>
      </c>
      <c r="D5" s="257" t="s">
        <v>27</v>
      </c>
      <c r="E5" s="257" t="s">
        <v>28</v>
      </c>
      <c r="F5" s="257" t="s">
        <v>41</v>
      </c>
      <c r="G5" s="258" t="s">
        <v>359</v>
      </c>
      <c r="H5" s="1"/>
    </row>
    <row r="6" spans="1:10" ht="20.100000000000001" customHeight="1" x14ac:dyDescent="0.2">
      <c r="A6" s="259" t="s">
        <v>46</v>
      </c>
      <c r="B6" s="141" t="s">
        <v>156</v>
      </c>
      <c r="C6" s="142">
        <v>1778970</v>
      </c>
      <c r="D6" s="142" t="s">
        <v>156</v>
      </c>
      <c r="E6" s="142" t="s">
        <v>156</v>
      </c>
      <c r="F6" s="142">
        <f>SUM(B6:E6)</f>
        <v>1778970</v>
      </c>
      <c r="G6" s="261" t="s">
        <v>47</v>
      </c>
      <c r="H6" s="1"/>
    </row>
    <row r="7" spans="1:10" ht="20.100000000000001" customHeight="1" x14ac:dyDescent="0.2">
      <c r="A7" s="260" t="s">
        <v>48</v>
      </c>
      <c r="B7" s="143" t="s">
        <v>156</v>
      </c>
      <c r="C7" s="136">
        <v>65048</v>
      </c>
      <c r="D7" s="136" t="s">
        <v>156</v>
      </c>
      <c r="E7" s="136" t="s">
        <v>156</v>
      </c>
      <c r="F7" s="136">
        <f>SUM(B7:E7)</f>
        <v>65048</v>
      </c>
      <c r="G7" s="262" t="s">
        <v>49</v>
      </c>
      <c r="H7" s="1"/>
    </row>
    <row r="8" spans="1:10" ht="20.100000000000001" customHeight="1" thickBot="1" x14ac:dyDescent="0.25">
      <c r="A8" s="59" t="s">
        <v>20</v>
      </c>
      <c r="B8" s="144" t="s">
        <v>156</v>
      </c>
      <c r="C8" s="145">
        <v>1844018</v>
      </c>
      <c r="D8" s="145" t="s">
        <v>156</v>
      </c>
      <c r="E8" s="145" t="s">
        <v>156</v>
      </c>
      <c r="F8" s="145">
        <f>SUM(B8:E8)</f>
        <v>1844018</v>
      </c>
      <c r="G8" s="263" t="s">
        <v>41</v>
      </c>
      <c r="H8" s="1"/>
    </row>
    <row r="9" spans="1:10" ht="16.5" customHeight="1" thickTop="1" x14ac:dyDescent="0.2">
      <c r="A9" s="400" t="s">
        <v>112</v>
      </c>
      <c r="B9" s="400"/>
      <c r="C9" s="400"/>
      <c r="E9" s="404" t="s">
        <v>316</v>
      </c>
      <c r="F9" s="404"/>
      <c r="G9" s="404"/>
    </row>
    <row r="10" spans="1:10" ht="21" customHeight="1" x14ac:dyDescent="0.2">
      <c r="A10" s="406" t="s">
        <v>223</v>
      </c>
      <c r="B10" s="407"/>
      <c r="C10" s="407"/>
      <c r="D10" s="408" t="s">
        <v>318</v>
      </c>
      <c r="E10" s="409"/>
      <c r="F10" s="409"/>
      <c r="G10" s="409"/>
    </row>
    <row r="11" spans="1:10" ht="16.5" customHeight="1" x14ac:dyDescent="0.2">
      <c r="D11" s="205"/>
      <c r="E11" s="205"/>
      <c r="F11" s="205"/>
      <c r="G11" s="205"/>
    </row>
    <row r="12" spans="1:10" ht="12.75" customHeight="1" x14ac:dyDescent="0.2"/>
    <row r="13" spans="1:10" ht="2.25" hidden="1" customHeight="1" x14ac:dyDescent="0.2"/>
    <row r="14" spans="1:10" ht="36" customHeight="1" x14ac:dyDescent="0.2">
      <c r="A14" s="402" t="s">
        <v>287</v>
      </c>
      <c r="B14" s="403"/>
      <c r="C14" s="403"/>
      <c r="D14" s="403"/>
      <c r="E14" s="403"/>
      <c r="F14" s="403"/>
      <c r="G14" s="403"/>
      <c r="I14" s="98"/>
      <c r="J14" s="75"/>
    </row>
    <row r="15" spans="1:10" ht="39.75" customHeight="1" x14ac:dyDescent="0.2">
      <c r="A15" s="399" t="s">
        <v>403</v>
      </c>
      <c r="B15" s="399"/>
      <c r="C15" s="399"/>
      <c r="D15" s="399"/>
      <c r="E15" s="399"/>
      <c r="F15" s="399"/>
      <c r="G15" s="399"/>
      <c r="I15" s="1"/>
    </row>
    <row r="16" spans="1:10" ht="21" customHeight="1" thickBot="1" x14ac:dyDescent="0.25">
      <c r="A16" s="44" t="s">
        <v>183</v>
      </c>
      <c r="B16" s="45"/>
      <c r="C16" s="45"/>
      <c r="D16" s="45"/>
      <c r="E16" s="45"/>
      <c r="F16" s="45"/>
      <c r="G16" s="264" t="s">
        <v>50</v>
      </c>
      <c r="I16" s="1"/>
    </row>
    <row r="17" spans="1:10" ht="20.100000000000001" customHeight="1" thickTop="1" x14ac:dyDescent="0.25">
      <c r="A17" s="269" t="s">
        <v>247</v>
      </c>
      <c r="B17" s="43" t="s">
        <v>21</v>
      </c>
      <c r="C17" s="42" t="s">
        <v>22</v>
      </c>
      <c r="D17" s="43" t="s">
        <v>23</v>
      </c>
      <c r="E17" s="43" t="s">
        <v>24</v>
      </c>
      <c r="F17" s="43" t="s">
        <v>20</v>
      </c>
      <c r="G17" s="265" t="s">
        <v>105</v>
      </c>
      <c r="I17" s="1"/>
    </row>
    <row r="18" spans="1:10" ht="34.5" customHeight="1" thickBot="1" x14ac:dyDescent="0.25">
      <c r="A18" s="270" t="s">
        <v>222</v>
      </c>
      <c r="B18" s="256" t="s">
        <v>25</v>
      </c>
      <c r="C18" s="257" t="s">
        <v>26</v>
      </c>
      <c r="D18" s="257" t="s">
        <v>27</v>
      </c>
      <c r="E18" s="257" t="s">
        <v>28</v>
      </c>
      <c r="F18" s="257" t="s">
        <v>41</v>
      </c>
      <c r="G18" s="256" t="s">
        <v>359</v>
      </c>
    </row>
    <row r="19" spans="1:10" ht="20.100000000000001" customHeight="1" x14ac:dyDescent="0.25">
      <c r="A19" s="114" t="s">
        <v>46</v>
      </c>
      <c r="B19" s="146" t="s">
        <v>156</v>
      </c>
      <c r="C19" s="147">
        <v>203</v>
      </c>
      <c r="D19" s="146" t="s">
        <v>156</v>
      </c>
      <c r="E19" s="146" t="s">
        <v>156</v>
      </c>
      <c r="F19" s="147">
        <v>203</v>
      </c>
      <c r="G19" s="266" t="s">
        <v>47</v>
      </c>
    </row>
    <row r="20" spans="1:10" ht="20.100000000000001" customHeight="1" thickBot="1" x14ac:dyDescent="0.3">
      <c r="A20" s="113" t="s">
        <v>48</v>
      </c>
      <c r="B20" s="148" t="s">
        <v>156</v>
      </c>
      <c r="C20" s="149">
        <v>76</v>
      </c>
      <c r="D20" s="148" t="s">
        <v>156</v>
      </c>
      <c r="E20" s="148" t="s">
        <v>156</v>
      </c>
      <c r="F20" s="149">
        <v>76</v>
      </c>
      <c r="G20" s="267" t="s">
        <v>49</v>
      </c>
    </row>
    <row r="21" spans="1:10" ht="20.100000000000001" customHeight="1" thickBot="1" x14ac:dyDescent="0.3">
      <c r="A21" s="47" t="s">
        <v>20</v>
      </c>
      <c r="B21" s="150" t="s">
        <v>156</v>
      </c>
      <c r="C21" s="151">
        <v>279</v>
      </c>
      <c r="D21" s="150" t="s">
        <v>156</v>
      </c>
      <c r="E21" s="150" t="s">
        <v>156</v>
      </c>
      <c r="F21" s="151">
        <v>279</v>
      </c>
      <c r="G21" s="268" t="s">
        <v>41</v>
      </c>
    </row>
    <row r="22" spans="1:10" ht="18.75" customHeight="1" thickTop="1" x14ac:dyDescent="0.2">
      <c r="A22" s="400" t="s">
        <v>113</v>
      </c>
      <c r="B22" s="400"/>
      <c r="C22" s="400"/>
      <c r="D22" s="66"/>
      <c r="E22" s="404" t="s">
        <v>316</v>
      </c>
      <c r="F22" s="405"/>
      <c r="G22" s="405"/>
    </row>
    <row r="24" spans="1:10" ht="30" customHeight="1" x14ac:dyDescent="0.2">
      <c r="A24" s="391" t="s">
        <v>155</v>
      </c>
      <c r="B24" s="391"/>
      <c r="C24" s="391"/>
      <c r="D24" s="391"/>
      <c r="E24" s="391"/>
      <c r="F24" s="391"/>
      <c r="G24" s="391"/>
    </row>
    <row r="25" spans="1:10" ht="30" customHeight="1" x14ac:dyDescent="0.2">
      <c r="A25" s="392" t="s">
        <v>317</v>
      </c>
      <c r="B25" s="392"/>
      <c r="C25" s="392"/>
      <c r="D25" s="392"/>
      <c r="E25" s="392"/>
      <c r="F25" s="392"/>
      <c r="G25" s="392"/>
    </row>
    <row r="26" spans="1:10" ht="20.100000000000001" customHeight="1" thickBot="1" x14ac:dyDescent="0.25">
      <c r="A26" s="28" t="s">
        <v>180</v>
      </c>
      <c r="B26" s="29"/>
      <c r="C26" s="29"/>
      <c r="D26" s="29"/>
      <c r="E26" s="29"/>
      <c r="F26" s="29"/>
      <c r="G26" s="233" t="s">
        <v>177</v>
      </c>
    </row>
    <row r="27" spans="1:10" ht="20.100000000000001" customHeight="1" thickTop="1" x14ac:dyDescent="0.2">
      <c r="A27" s="393" t="s">
        <v>43</v>
      </c>
      <c r="B27" s="271" t="s">
        <v>152</v>
      </c>
      <c r="C27" s="272" t="s">
        <v>192</v>
      </c>
      <c r="D27" s="271" t="s">
        <v>153</v>
      </c>
      <c r="E27" s="395" t="s">
        <v>191</v>
      </c>
      <c r="F27" s="395"/>
      <c r="G27" s="396" t="s">
        <v>107</v>
      </c>
    </row>
    <row r="28" spans="1:10" ht="36.75" customHeight="1" thickBot="1" x14ac:dyDescent="0.3">
      <c r="A28" s="394"/>
      <c r="B28" s="273" t="s">
        <v>355</v>
      </c>
      <c r="C28" s="274" t="s">
        <v>356</v>
      </c>
      <c r="D28" s="274" t="s">
        <v>357</v>
      </c>
      <c r="E28" s="398" t="s">
        <v>358</v>
      </c>
      <c r="F28" s="398"/>
      <c r="G28" s="397"/>
    </row>
    <row r="29" spans="1:10" ht="20.100000000000001" customHeight="1" x14ac:dyDescent="0.25">
      <c r="A29" s="275" t="s">
        <v>21</v>
      </c>
      <c r="B29" s="152">
        <v>2015</v>
      </c>
      <c r="C29" s="130">
        <v>5066</v>
      </c>
      <c r="D29" s="130">
        <v>24</v>
      </c>
      <c r="E29" s="350">
        <v>10949</v>
      </c>
      <c r="F29" s="350"/>
      <c r="G29" s="279" t="s">
        <v>351</v>
      </c>
    </row>
    <row r="30" spans="1:10" ht="20.100000000000001" customHeight="1" x14ac:dyDescent="0.25">
      <c r="A30" s="276" t="s">
        <v>103</v>
      </c>
      <c r="B30" s="153">
        <v>2015</v>
      </c>
      <c r="C30" s="91">
        <v>2710</v>
      </c>
      <c r="D30" s="91">
        <v>12</v>
      </c>
      <c r="E30" s="387">
        <v>5159</v>
      </c>
      <c r="F30" s="387"/>
      <c r="G30" s="280" t="s">
        <v>352</v>
      </c>
    </row>
    <row r="31" spans="1:10" ht="20.100000000000001" customHeight="1" x14ac:dyDescent="0.25">
      <c r="A31" s="277" t="s">
        <v>104</v>
      </c>
      <c r="B31" s="154">
        <v>2015</v>
      </c>
      <c r="C31" s="91">
        <v>1864</v>
      </c>
      <c r="D31" s="91">
        <v>9</v>
      </c>
      <c r="E31" s="387">
        <v>354</v>
      </c>
      <c r="F31" s="387"/>
      <c r="G31" s="280" t="s">
        <v>353</v>
      </c>
    </row>
    <row r="32" spans="1:10" ht="20.100000000000001" customHeight="1" thickBot="1" x14ac:dyDescent="0.3">
      <c r="A32" s="278" t="s">
        <v>24</v>
      </c>
      <c r="B32" s="155">
        <v>2015</v>
      </c>
      <c r="C32" s="156">
        <v>525</v>
      </c>
      <c r="D32" s="156">
        <v>3</v>
      </c>
      <c r="E32" s="388">
        <v>539</v>
      </c>
      <c r="F32" s="388"/>
      <c r="G32" s="281" t="s">
        <v>354</v>
      </c>
      <c r="J32" s="1"/>
    </row>
    <row r="33" spans="1:10" ht="20.100000000000001" customHeight="1" x14ac:dyDescent="0.2">
      <c r="A33" s="385" t="s">
        <v>207</v>
      </c>
      <c r="B33" s="385"/>
      <c r="C33" s="385"/>
      <c r="D33" s="385"/>
      <c r="E33" s="389" t="s">
        <v>404</v>
      </c>
      <c r="F33" s="389"/>
      <c r="G33" s="389"/>
      <c r="J33" s="1"/>
    </row>
    <row r="34" spans="1:10" ht="19.5" customHeight="1" x14ac:dyDescent="0.2">
      <c r="A34" s="386"/>
      <c r="B34" s="386"/>
      <c r="C34" s="386"/>
      <c r="D34" s="386"/>
      <c r="E34" s="390"/>
      <c r="F34" s="390"/>
      <c r="G34" s="390"/>
    </row>
    <row r="38" spans="1:10" x14ac:dyDescent="0.2">
      <c r="H38" s="1"/>
    </row>
    <row r="39" spans="1:10" x14ac:dyDescent="0.2">
      <c r="C39" s="1"/>
    </row>
  </sheetData>
  <mergeCells count="22">
    <mergeCell ref="A15:G15"/>
    <mergeCell ref="A22:C22"/>
    <mergeCell ref="A2:G2"/>
    <mergeCell ref="A1:G1"/>
    <mergeCell ref="A9:C9"/>
    <mergeCell ref="A14:G14"/>
    <mergeCell ref="E9:G9"/>
    <mergeCell ref="E22:G22"/>
    <mergeCell ref="A10:C10"/>
    <mergeCell ref="D10:G10"/>
    <mergeCell ref="A24:G24"/>
    <mergeCell ref="A25:G25"/>
    <mergeCell ref="A27:A28"/>
    <mergeCell ref="E27:F27"/>
    <mergeCell ref="G27:G28"/>
    <mergeCell ref="E28:F28"/>
    <mergeCell ref="A33:D34"/>
    <mergeCell ref="E29:F29"/>
    <mergeCell ref="E30:F30"/>
    <mergeCell ref="E31:F31"/>
    <mergeCell ref="E32:F32"/>
    <mergeCell ref="E33:G34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85" orientation="portrait" r:id="rId1"/>
  <headerFooter>
    <oddFooter>&amp;C&amp;"-,غامق"&amp;14 10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rightToLeft="1" view="pageBreakPreview" zoomScale="70" zoomScaleSheetLayoutView="70" workbookViewId="0">
      <selection activeCell="B8" sqref="B8:M20"/>
    </sheetView>
  </sheetViews>
  <sheetFormatPr defaultColWidth="8.875" defaultRowHeight="15" x14ac:dyDescent="0.25"/>
  <cols>
    <col min="1" max="1" width="9.25" style="119" customWidth="1"/>
    <col min="2" max="2" width="13.125" style="119" customWidth="1"/>
    <col min="3" max="3" width="18.75" style="119" customWidth="1"/>
    <col min="4" max="4" width="19.75" style="119" customWidth="1"/>
    <col min="5" max="5" width="13.125" style="119" customWidth="1"/>
    <col min="6" max="6" width="18.75" style="119" customWidth="1"/>
    <col min="7" max="7" width="19.75" style="119" customWidth="1"/>
    <col min="8" max="8" width="12.875" style="119" customWidth="1"/>
    <col min="9" max="10" width="18.75" style="119" customWidth="1"/>
    <col min="11" max="11" width="13.125" style="119" customWidth="1"/>
    <col min="12" max="12" width="18.75" style="119" customWidth="1"/>
    <col min="13" max="13" width="20.75" style="119" customWidth="1"/>
    <col min="14" max="14" width="18.75" style="119" customWidth="1"/>
    <col min="15" max="16384" width="8.875" style="119"/>
  </cols>
  <sheetData>
    <row r="1" spans="1:15" ht="35.25" customHeight="1" x14ac:dyDescent="0.25">
      <c r="A1" s="410" t="s">
        <v>293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</row>
    <row r="2" spans="1:15" ht="34.5" customHeight="1" x14ac:dyDescent="0.25">
      <c r="A2" s="411" t="s">
        <v>322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</row>
    <row r="3" spans="1:15" ht="29.25" customHeight="1" thickBot="1" x14ac:dyDescent="0.3">
      <c r="A3" s="129" t="s">
        <v>288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415" t="s">
        <v>262</v>
      </c>
      <c r="N3" s="415"/>
    </row>
    <row r="4" spans="1:15" ht="22.9" customHeight="1" thickTop="1" thickBot="1" x14ac:dyDescent="0.3">
      <c r="A4" s="419" t="s">
        <v>263</v>
      </c>
      <c r="B4" s="417" t="s">
        <v>264</v>
      </c>
      <c r="C4" s="417"/>
      <c r="D4" s="417"/>
      <c r="E4" s="417" t="s">
        <v>265</v>
      </c>
      <c r="F4" s="417"/>
      <c r="G4" s="417"/>
      <c r="H4" s="417" t="s">
        <v>266</v>
      </c>
      <c r="I4" s="417"/>
      <c r="J4" s="417"/>
      <c r="K4" s="417" t="s">
        <v>20</v>
      </c>
      <c r="L4" s="417"/>
      <c r="M4" s="417"/>
      <c r="N4" s="412" t="s">
        <v>319</v>
      </c>
    </row>
    <row r="5" spans="1:15" ht="22.9" customHeight="1" thickBot="1" x14ac:dyDescent="0.3">
      <c r="A5" s="420"/>
      <c r="B5" s="418" t="s">
        <v>324</v>
      </c>
      <c r="C5" s="418"/>
      <c r="D5" s="418"/>
      <c r="E5" s="418" t="s">
        <v>323</v>
      </c>
      <c r="F5" s="418"/>
      <c r="G5" s="418"/>
      <c r="H5" s="418" t="s">
        <v>321</v>
      </c>
      <c r="I5" s="418"/>
      <c r="J5" s="418"/>
      <c r="K5" s="418" t="s">
        <v>41</v>
      </c>
      <c r="L5" s="418"/>
      <c r="M5" s="418"/>
      <c r="N5" s="413"/>
    </row>
    <row r="6" spans="1:15" ht="30.6" customHeight="1" thickBot="1" x14ac:dyDescent="0.3">
      <c r="A6" s="420"/>
      <c r="B6" s="131" t="s">
        <v>267</v>
      </c>
      <c r="C6" s="131" t="s">
        <v>268</v>
      </c>
      <c r="D6" s="131" t="s">
        <v>269</v>
      </c>
      <c r="E6" s="131" t="s">
        <v>267</v>
      </c>
      <c r="F6" s="131" t="s">
        <v>268</v>
      </c>
      <c r="G6" s="131" t="s">
        <v>269</v>
      </c>
      <c r="H6" s="131" t="s">
        <v>267</v>
      </c>
      <c r="I6" s="131" t="s">
        <v>268</v>
      </c>
      <c r="J6" s="131" t="s">
        <v>269</v>
      </c>
      <c r="K6" s="131" t="s">
        <v>267</v>
      </c>
      <c r="L6" s="131" t="s">
        <v>268</v>
      </c>
      <c r="M6" s="131" t="s">
        <v>269</v>
      </c>
      <c r="N6" s="413"/>
      <c r="O6" s="122"/>
    </row>
    <row r="7" spans="1:15" ht="30.6" customHeight="1" thickBot="1" x14ac:dyDescent="0.3">
      <c r="A7" s="421"/>
      <c r="B7" s="284" t="s">
        <v>325</v>
      </c>
      <c r="C7" s="284" t="s">
        <v>327</v>
      </c>
      <c r="D7" s="285" t="s">
        <v>320</v>
      </c>
      <c r="E7" s="284" t="s">
        <v>325</v>
      </c>
      <c r="F7" s="284" t="s">
        <v>327</v>
      </c>
      <c r="G7" s="284" t="s">
        <v>320</v>
      </c>
      <c r="H7" s="285" t="s">
        <v>325</v>
      </c>
      <c r="I7" s="285" t="s">
        <v>327</v>
      </c>
      <c r="J7" s="285" t="s">
        <v>320</v>
      </c>
      <c r="K7" s="284" t="s">
        <v>325</v>
      </c>
      <c r="L7" s="284" t="s">
        <v>327</v>
      </c>
      <c r="M7" s="284" t="s">
        <v>326</v>
      </c>
      <c r="N7" s="414"/>
      <c r="O7" s="122"/>
    </row>
    <row r="8" spans="1:15" ht="25.15" customHeight="1" thickBot="1" x14ac:dyDescent="0.3">
      <c r="A8" s="157" t="s">
        <v>270</v>
      </c>
      <c r="B8" s="127">
        <v>20</v>
      </c>
      <c r="C8" s="127">
        <v>2923750</v>
      </c>
      <c r="D8" s="193">
        <v>4859770800</v>
      </c>
      <c r="E8" s="127">
        <v>10</v>
      </c>
      <c r="F8" s="127">
        <v>1678534</v>
      </c>
      <c r="G8" s="193">
        <v>2267726400</v>
      </c>
      <c r="H8" s="127">
        <v>2</v>
      </c>
      <c r="I8" s="127">
        <v>139711</v>
      </c>
      <c r="J8" s="193">
        <v>263809200</v>
      </c>
      <c r="K8" s="127">
        <v>32</v>
      </c>
      <c r="L8" s="127">
        <v>4741995</v>
      </c>
      <c r="M8" s="193">
        <v>7391306400</v>
      </c>
      <c r="N8" s="282" t="s">
        <v>294</v>
      </c>
    </row>
    <row r="9" spans="1:15" ht="25.15" customHeight="1" thickBot="1" x14ac:dyDescent="0.3">
      <c r="A9" s="157" t="s">
        <v>271</v>
      </c>
      <c r="B9" s="127">
        <v>22</v>
      </c>
      <c r="C9" s="127">
        <v>2620298</v>
      </c>
      <c r="D9" s="193">
        <v>4226632690</v>
      </c>
      <c r="E9" s="127">
        <v>11</v>
      </c>
      <c r="F9" s="127">
        <v>1739746</v>
      </c>
      <c r="G9" s="193">
        <v>2309975010</v>
      </c>
      <c r="H9" s="127">
        <v>5</v>
      </c>
      <c r="I9" s="127">
        <v>356163</v>
      </c>
      <c r="J9" s="193">
        <v>427395600</v>
      </c>
      <c r="K9" s="127">
        <v>38</v>
      </c>
      <c r="L9" s="127">
        <v>4716207</v>
      </c>
      <c r="M9" s="193">
        <v>6964003300</v>
      </c>
      <c r="N9" s="282" t="s">
        <v>295</v>
      </c>
    </row>
    <row r="10" spans="1:15" ht="25.15" customHeight="1" thickBot="1" x14ac:dyDescent="0.3">
      <c r="A10" s="157" t="s">
        <v>272</v>
      </c>
      <c r="B10" s="127">
        <v>18</v>
      </c>
      <c r="C10" s="127">
        <v>1993741</v>
      </c>
      <c r="D10" s="193">
        <v>4901296360</v>
      </c>
      <c r="E10" s="127">
        <v>11</v>
      </c>
      <c r="F10" s="127">
        <v>1766559</v>
      </c>
      <c r="G10" s="193">
        <v>4018114800</v>
      </c>
      <c r="H10" s="127">
        <v>2</v>
      </c>
      <c r="I10" s="127">
        <v>143245</v>
      </c>
      <c r="J10" s="193">
        <v>189454640</v>
      </c>
      <c r="K10" s="127">
        <v>31</v>
      </c>
      <c r="L10" s="127">
        <v>3903545</v>
      </c>
      <c r="M10" s="193">
        <v>9108865800</v>
      </c>
      <c r="N10" s="282" t="s">
        <v>296</v>
      </c>
    </row>
    <row r="11" spans="1:15" ht="25.15" customHeight="1" thickBot="1" x14ac:dyDescent="0.3">
      <c r="A11" s="157" t="s">
        <v>273</v>
      </c>
      <c r="B11" s="127">
        <v>32</v>
      </c>
      <c r="C11" s="127">
        <v>3982621</v>
      </c>
      <c r="D11" s="127">
        <v>5180386300</v>
      </c>
      <c r="E11" s="127">
        <v>2</v>
      </c>
      <c r="F11" s="127">
        <v>160750</v>
      </c>
      <c r="G11" s="127">
        <v>3364827200</v>
      </c>
      <c r="H11" s="127">
        <v>15</v>
      </c>
      <c r="I11" s="127">
        <v>2404338</v>
      </c>
      <c r="J11" s="127">
        <v>208975000</v>
      </c>
      <c r="K11" s="127">
        <v>49</v>
      </c>
      <c r="L11" s="127">
        <v>6547709</v>
      </c>
      <c r="M11" s="127">
        <v>8754188500</v>
      </c>
      <c r="N11" s="282" t="s">
        <v>297</v>
      </c>
    </row>
    <row r="12" spans="1:15" ht="25.15" customHeight="1" thickBot="1" x14ac:dyDescent="0.3">
      <c r="A12" s="157" t="s">
        <v>274</v>
      </c>
      <c r="B12" s="128">
        <v>19</v>
      </c>
      <c r="C12" s="128">
        <v>2331992</v>
      </c>
      <c r="D12" s="193">
        <v>4798696706</v>
      </c>
      <c r="E12" s="128">
        <v>10</v>
      </c>
      <c r="F12" s="127">
        <v>1599770</v>
      </c>
      <c r="G12" s="193">
        <v>3598308194</v>
      </c>
      <c r="H12" s="128">
        <v>5</v>
      </c>
      <c r="I12" s="128">
        <v>344040</v>
      </c>
      <c r="J12" s="193">
        <v>762338200</v>
      </c>
      <c r="K12" s="128">
        <v>34</v>
      </c>
      <c r="L12" s="127">
        <v>4275802</v>
      </c>
      <c r="M12" s="193">
        <v>9159343100</v>
      </c>
      <c r="N12" s="282" t="s">
        <v>298</v>
      </c>
    </row>
    <row r="13" spans="1:15" ht="25.15" customHeight="1" thickBot="1" x14ac:dyDescent="0.3">
      <c r="A13" s="157" t="s">
        <v>275</v>
      </c>
      <c r="B13" s="128">
        <v>23</v>
      </c>
      <c r="C13" s="128">
        <v>2928253</v>
      </c>
      <c r="D13" s="193">
        <v>4995808900</v>
      </c>
      <c r="E13" s="128">
        <v>17</v>
      </c>
      <c r="F13" s="128">
        <v>2571671</v>
      </c>
      <c r="G13" s="193">
        <v>4606532000</v>
      </c>
      <c r="H13" s="128">
        <v>5</v>
      </c>
      <c r="I13" s="128">
        <v>353453</v>
      </c>
      <c r="J13" s="193">
        <v>563634500</v>
      </c>
      <c r="K13" s="128">
        <v>45</v>
      </c>
      <c r="L13" s="128">
        <v>5853377</v>
      </c>
      <c r="M13" s="193">
        <v>10165975400</v>
      </c>
      <c r="N13" s="282" t="s">
        <v>299</v>
      </c>
    </row>
    <row r="14" spans="1:15" ht="25.15" customHeight="1" thickBot="1" x14ac:dyDescent="0.3">
      <c r="A14" s="157" t="s">
        <v>276</v>
      </c>
      <c r="B14" s="128">
        <v>22</v>
      </c>
      <c r="C14" s="128">
        <v>2553447</v>
      </c>
      <c r="D14" s="193">
        <v>4800835300</v>
      </c>
      <c r="E14" s="128">
        <v>18</v>
      </c>
      <c r="F14" s="128">
        <v>2186176</v>
      </c>
      <c r="G14" s="193">
        <v>5105653000</v>
      </c>
      <c r="H14" s="128">
        <v>3</v>
      </c>
      <c r="I14" s="128">
        <v>223900</v>
      </c>
      <c r="J14" s="193">
        <v>468066300</v>
      </c>
      <c r="K14" s="128">
        <v>43</v>
      </c>
      <c r="L14" s="128">
        <v>4963523</v>
      </c>
      <c r="M14" s="193">
        <v>10374554600</v>
      </c>
      <c r="N14" s="282" t="s">
        <v>300</v>
      </c>
    </row>
    <row r="15" spans="1:15" ht="25.15" customHeight="1" thickBot="1" x14ac:dyDescent="0.3">
      <c r="A15" s="157" t="s">
        <v>277</v>
      </c>
      <c r="B15" s="128">
        <v>18</v>
      </c>
      <c r="C15" s="128">
        <v>2285136</v>
      </c>
      <c r="D15" s="193">
        <v>5145287572</v>
      </c>
      <c r="E15" s="128">
        <v>18</v>
      </c>
      <c r="F15" s="128">
        <v>2474287</v>
      </c>
      <c r="G15" s="193">
        <v>5573129172</v>
      </c>
      <c r="H15" s="128">
        <v>3</v>
      </c>
      <c r="I15" s="128">
        <v>223161</v>
      </c>
      <c r="J15" s="193">
        <v>588068000</v>
      </c>
      <c r="K15" s="128">
        <v>39</v>
      </c>
      <c r="L15" s="128">
        <v>4982584</v>
      </c>
      <c r="M15" s="193">
        <v>11306484744</v>
      </c>
      <c r="N15" s="282" t="s">
        <v>301</v>
      </c>
    </row>
    <row r="16" spans="1:15" ht="25.15" customHeight="1" thickBot="1" x14ac:dyDescent="0.3">
      <c r="A16" s="157" t="s">
        <v>278</v>
      </c>
      <c r="B16" s="128">
        <v>25</v>
      </c>
      <c r="C16" s="128">
        <v>2644958</v>
      </c>
      <c r="D16" s="193">
        <v>4535322400</v>
      </c>
      <c r="E16" s="128">
        <v>18</v>
      </c>
      <c r="F16" s="128">
        <v>3996247</v>
      </c>
      <c r="G16" s="193">
        <v>392657816</v>
      </c>
      <c r="H16" s="128">
        <v>2</v>
      </c>
      <c r="I16" s="128">
        <v>148658</v>
      </c>
      <c r="J16" s="193">
        <v>4819229800</v>
      </c>
      <c r="K16" s="128">
        <v>45</v>
      </c>
      <c r="L16" s="128">
        <v>6789863</v>
      </c>
      <c r="M16" s="193">
        <v>9747210016</v>
      </c>
      <c r="N16" s="283" t="s">
        <v>302</v>
      </c>
    </row>
    <row r="17" spans="1:14" ht="25.15" customHeight="1" thickBot="1" x14ac:dyDescent="0.3">
      <c r="A17" s="157" t="s">
        <v>279</v>
      </c>
      <c r="B17" s="127">
        <v>22</v>
      </c>
      <c r="C17" s="127">
        <v>2823252</v>
      </c>
      <c r="D17" s="193">
        <v>4723206764</v>
      </c>
      <c r="E17" s="127">
        <v>15</v>
      </c>
      <c r="F17" s="127">
        <v>2223305</v>
      </c>
      <c r="G17" s="193">
        <v>4442768400</v>
      </c>
      <c r="H17" s="127">
        <v>3</v>
      </c>
      <c r="I17" s="127">
        <v>228251</v>
      </c>
      <c r="J17" s="193">
        <v>301258100</v>
      </c>
      <c r="K17" s="127">
        <v>40</v>
      </c>
      <c r="L17" s="127">
        <v>5274808</v>
      </c>
      <c r="M17" s="193">
        <v>9467233264</v>
      </c>
      <c r="N17" s="282" t="s">
        <v>303</v>
      </c>
    </row>
    <row r="18" spans="1:14" ht="25.15" customHeight="1" thickBot="1" x14ac:dyDescent="0.3">
      <c r="A18" s="157" t="s">
        <v>280</v>
      </c>
      <c r="B18" s="127">
        <v>34</v>
      </c>
      <c r="C18" s="127">
        <v>4086690</v>
      </c>
      <c r="D18" s="127">
        <v>5212696996</v>
      </c>
      <c r="E18" s="127">
        <v>4</v>
      </c>
      <c r="F18" s="127">
        <v>300453</v>
      </c>
      <c r="G18" s="127">
        <v>5644385000</v>
      </c>
      <c r="H18" s="127">
        <v>25</v>
      </c>
      <c r="I18" s="127">
        <v>3826275</v>
      </c>
      <c r="J18" s="127">
        <v>390588900</v>
      </c>
      <c r="K18" s="127">
        <v>63</v>
      </c>
      <c r="L18" s="127">
        <v>8213418</v>
      </c>
      <c r="M18" s="193">
        <v>11247670896</v>
      </c>
      <c r="N18" s="282" t="s">
        <v>304</v>
      </c>
    </row>
    <row r="19" spans="1:14" ht="25.15" customHeight="1" thickBot="1" x14ac:dyDescent="0.3">
      <c r="A19" s="157" t="s">
        <v>281</v>
      </c>
      <c r="B19" s="127">
        <v>32</v>
      </c>
      <c r="C19" s="127">
        <v>4198521</v>
      </c>
      <c r="D19" s="127">
        <v>4949134918</v>
      </c>
      <c r="E19" s="127">
        <v>4</v>
      </c>
      <c r="F19" s="127">
        <v>327325</v>
      </c>
      <c r="G19" s="127">
        <v>5479514952</v>
      </c>
      <c r="H19" s="127">
        <v>23</v>
      </c>
      <c r="I19" s="127">
        <v>3492420</v>
      </c>
      <c r="J19" s="127">
        <v>344337890</v>
      </c>
      <c r="K19" s="127">
        <v>59</v>
      </c>
      <c r="L19" s="127">
        <v>8018266</v>
      </c>
      <c r="M19" s="193">
        <v>10772987760</v>
      </c>
      <c r="N19" s="282" t="s">
        <v>305</v>
      </c>
    </row>
    <row r="20" spans="1:14" ht="25.15" customHeight="1" thickBot="1" x14ac:dyDescent="0.3">
      <c r="A20" s="157" t="s">
        <v>20</v>
      </c>
      <c r="B20" s="127">
        <f t="shared" ref="B20:L20" si="0">SUM(B8:B19)</f>
        <v>287</v>
      </c>
      <c r="C20" s="127">
        <f t="shared" si="0"/>
        <v>35372659</v>
      </c>
      <c r="D20" s="193">
        <f t="shared" si="0"/>
        <v>58329075706</v>
      </c>
      <c r="E20" s="127">
        <f t="shared" si="0"/>
        <v>138</v>
      </c>
      <c r="F20" s="127">
        <f t="shared" si="0"/>
        <v>21024823</v>
      </c>
      <c r="G20" s="193">
        <f t="shared" si="0"/>
        <v>46803591944</v>
      </c>
      <c r="H20" s="127">
        <f t="shared" si="0"/>
        <v>93</v>
      </c>
      <c r="I20" s="127">
        <f t="shared" si="0"/>
        <v>11883615</v>
      </c>
      <c r="J20" s="193">
        <f t="shared" si="0"/>
        <v>9327156130</v>
      </c>
      <c r="K20" s="127">
        <f t="shared" si="0"/>
        <v>518</v>
      </c>
      <c r="L20" s="127">
        <f t="shared" si="0"/>
        <v>68281097</v>
      </c>
      <c r="M20" s="193">
        <v>114462343780</v>
      </c>
      <c r="N20" s="282" t="s">
        <v>306</v>
      </c>
    </row>
    <row r="21" spans="1:14" ht="33" customHeight="1" x14ac:dyDescent="0.25">
      <c r="A21" s="416" t="s">
        <v>282</v>
      </c>
      <c r="B21" s="416"/>
      <c r="C21" s="416"/>
      <c r="D21" s="416"/>
      <c r="E21" s="123"/>
      <c r="F21" s="123"/>
      <c r="G21" s="123"/>
      <c r="H21" s="123"/>
      <c r="I21" s="123"/>
      <c r="J21" s="123"/>
      <c r="K21" s="123"/>
      <c r="L21" s="422" t="s">
        <v>328</v>
      </c>
      <c r="M21" s="422"/>
      <c r="N21" s="422"/>
    </row>
    <row r="22" spans="1:14" ht="23.45" customHeight="1" x14ac:dyDescent="0.25"/>
  </sheetData>
  <mergeCells count="15">
    <mergeCell ref="A1:N1"/>
    <mergeCell ref="A2:N2"/>
    <mergeCell ref="N4:N7"/>
    <mergeCell ref="M3:N3"/>
    <mergeCell ref="A21:D21"/>
    <mergeCell ref="B4:D4"/>
    <mergeCell ref="E4:G4"/>
    <mergeCell ref="H4:J4"/>
    <mergeCell ref="K4:M4"/>
    <mergeCell ref="B5:D5"/>
    <mergeCell ref="E5:G5"/>
    <mergeCell ref="H5:J5"/>
    <mergeCell ref="K5:M5"/>
    <mergeCell ref="A4:A7"/>
    <mergeCell ref="L21:N21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54" orientation="landscape" r:id="rId1"/>
  <headerFooter>
    <oddFooter>&amp;C&amp;"-,غامق"&amp;14 11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rightToLeft="1" view="pageBreakPreview" zoomScaleSheetLayoutView="100" workbookViewId="0">
      <selection activeCell="B34" sqref="B34:D43"/>
    </sheetView>
  </sheetViews>
  <sheetFormatPr defaultRowHeight="14.25" x14ac:dyDescent="0.2"/>
  <cols>
    <col min="1" max="1" width="16.25" customWidth="1"/>
    <col min="2" max="2" width="14.125" customWidth="1"/>
    <col min="3" max="3" width="14.25" customWidth="1"/>
    <col min="4" max="4" width="20" customWidth="1"/>
    <col min="5" max="5" width="29" customWidth="1"/>
    <col min="6" max="6" width="9" hidden="1" customWidth="1"/>
  </cols>
  <sheetData>
    <row r="1" spans="1:5" s="66" customFormat="1" x14ac:dyDescent="0.2">
      <c r="A1" s="49"/>
      <c r="B1" s="49"/>
      <c r="C1" s="49"/>
      <c r="D1" s="49"/>
      <c r="E1" s="49"/>
    </row>
    <row r="2" spans="1:5" ht="30" customHeight="1" x14ac:dyDescent="0.2">
      <c r="A2" s="427" t="s">
        <v>115</v>
      </c>
      <c r="B2" s="427"/>
      <c r="C2" s="427"/>
      <c r="D2" s="427"/>
      <c r="E2" s="427"/>
    </row>
    <row r="3" spans="1:5" ht="39" customHeight="1" x14ac:dyDescent="0.2">
      <c r="A3" s="428" t="s">
        <v>329</v>
      </c>
      <c r="B3" s="428"/>
      <c r="C3" s="428"/>
      <c r="D3" s="428"/>
      <c r="E3" s="428"/>
    </row>
    <row r="4" spans="1:5" ht="21" customHeight="1" thickBot="1" x14ac:dyDescent="0.25">
      <c r="A4" s="44" t="s">
        <v>253</v>
      </c>
      <c r="B4" s="44"/>
      <c r="C4" s="79"/>
      <c r="D4" s="46"/>
      <c r="E4" s="264" t="s">
        <v>181</v>
      </c>
    </row>
    <row r="5" spans="1:5" ht="24.95" customHeight="1" thickTop="1" x14ac:dyDescent="0.2">
      <c r="A5" s="420" t="s">
        <v>164</v>
      </c>
      <c r="B5" s="204" t="s">
        <v>163</v>
      </c>
      <c r="C5" s="204" t="s">
        <v>165</v>
      </c>
      <c r="D5" s="204" t="s">
        <v>166</v>
      </c>
      <c r="E5" s="412" t="s">
        <v>2</v>
      </c>
    </row>
    <row r="6" spans="1:5" ht="24.95" customHeight="1" thickBot="1" x14ac:dyDescent="0.25">
      <c r="A6" s="421"/>
      <c r="B6" s="284" t="s">
        <v>131</v>
      </c>
      <c r="C6" s="284" t="s">
        <v>132</v>
      </c>
      <c r="D6" s="284" t="s">
        <v>41</v>
      </c>
      <c r="E6" s="414"/>
    </row>
    <row r="7" spans="1:5" ht="24.95" customHeight="1" x14ac:dyDescent="0.2">
      <c r="A7" s="158" t="s">
        <v>51</v>
      </c>
      <c r="B7" s="135">
        <v>328</v>
      </c>
      <c r="C7" s="135">
        <v>91</v>
      </c>
      <c r="D7" s="135">
        <f>SUM(B7:C7)</f>
        <v>419</v>
      </c>
      <c r="E7" s="286" t="s">
        <v>52</v>
      </c>
    </row>
    <row r="8" spans="1:5" ht="24.95" customHeight="1" x14ac:dyDescent="0.2">
      <c r="A8" s="159" t="s">
        <v>53</v>
      </c>
      <c r="B8" s="136">
        <v>7358</v>
      </c>
      <c r="C8" s="136">
        <v>367</v>
      </c>
      <c r="D8" s="136">
        <f>SUM(B8:C8)</f>
        <v>7725</v>
      </c>
      <c r="E8" s="287" t="s">
        <v>54</v>
      </c>
    </row>
    <row r="9" spans="1:5" ht="24.95" customHeight="1" thickBot="1" x14ac:dyDescent="0.25">
      <c r="A9" s="160" t="s">
        <v>55</v>
      </c>
      <c r="B9" s="161">
        <v>1012</v>
      </c>
      <c r="C9" s="161">
        <v>548</v>
      </c>
      <c r="D9" s="161">
        <f>SUM(B9:C9)</f>
        <v>1560</v>
      </c>
      <c r="E9" s="288" t="s">
        <v>56</v>
      </c>
    </row>
    <row r="10" spans="1:5" ht="24.95" customHeight="1" thickBot="1" x14ac:dyDescent="0.25">
      <c r="A10" s="162" t="s">
        <v>20</v>
      </c>
      <c r="B10" s="163">
        <f>SUM(B7:B9)</f>
        <v>8698</v>
      </c>
      <c r="C10" s="163">
        <f>SUM(C7:C9)</f>
        <v>1006</v>
      </c>
      <c r="D10" s="163">
        <f>SUM(D7:D9)</f>
        <v>9704</v>
      </c>
      <c r="E10" s="289" t="s">
        <v>41</v>
      </c>
    </row>
    <row r="11" spans="1:5" s="66" customFormat="1" ht="21.75" customHeight="1" thickTop="1" x14ac:dyDescent="0.2">
      <c r="A11" s="19"/>
      <c r="B11" s="67"/>
      <c r="C11" s="67"/>
      <c r="D11" s="67"/>
      <c r="E11" s="48"/>
    </row>
    <row r="12" spans="1:5" s="66" customFormat="1" ht="17.25" customHeight="1" x14ac:dyDescent="0.2">
      <c r="A12" s="290" t="s">
        <v>178</v>
      </c>
      <c r="B12" s="67"/>
      <c r="C12" s="434"/>
      <c r="D12" s="409"/>
      <c r="E12" s="291" t="s">
        <v>382</v>
      </c>
    </row>
    <row r="13" spans="1:5" ht="21.75" customHeight="1" x14ac:dyDescent="0.2">
      <c r="A13" s="426" t="s">
        <v>362</v>
      </c>
      <c r="B13" s="426"/>
      <c r="C13" s="426"/>
      <c r="D13" s="426"/>
      <c r="E13" s="426"/>
    </row>
    <row r="14" spans="1:5" ht="24.75" customHeight="1" x14ac:dyDescent="0.2">
      <c r="A14" s="425" t="s">
        <v>179</v>
      </c>
      <c r="B14" s="425"/>
      <c r="C14" s="425"/>
      <c r="D14" s="425"/>
      <c r="E14" s="425"/>
    </row>
    <row r="15" spans="1:5" x14ac:dyDescent="0.2">
      <c r="A15" s="1"/>
      <c r="B15" s="1"/>
      <c r="C15" s="1"/>
      <c r="D15" s="1"/>
      <c r="E15" s="1"/>
    </row>
    <row r="16" spans="1:5" x14ac:dyDescent="0.2">
      <c r="A16" s="1"/>
      <c r="B16" s="1"/>
      <c r="C16" s="1"/>
      <c r="D16" s="1"/>
      <c r="E16" s="1"/>
    </row>
    <row r="17" spans="1:5" x14ac:dyDescent="0.2">
      <c r="A17" s="1"/>
      <c r="B17" s="1"/>
      <c r="C17" s="1"/>
      <c r="D17" s="1"/>
      <c r="E17" s="1"/>
    </row>
    <row r="18" spans="1:5" x14ac:dyDescent="0.2">
      <c r="A18" s="1"/>
      <c r="B18" s="1"/>
      <c r="C18" s="1"/>
      <c r="D18" s="1"/>
      <c r="E18" s="1"/>
    </row>
    <row r="19" spans="1:5" x14ac:dyDescent="0.2">
      <c r="A19" s="1"/>
      <c r="B19" s="1"/>
      <c r="C19" s="1"/>
      <c r="D19" s="1"/>
      <c r="E19" s="1"/>
    </row>
    <row r="29" spans="1:5" ht="23.25" customHeight="1" x14ac:dyDescent="0.2">
      <c r="A29" s="429" t="s">
        <v>224</v>
      </c>
      <c r="B29" s="429"/>
      <c r="C29" s="429"/>
      <c r="D29" s="429"/>
      <c r="E29" s="429"/>
    </row>
    <row r="30" spans="1:5" ht="37.5" customHeight="1" x14ac:dyDescent="0.3">
      <c r="A30" s="430" t="s">
        <v>330</v>
      </c>
      <c r="B30" s="430"/>
      <c r="C30" s="430"/>
      <c r="D30" s="430"/>
      <c r="E30" s="430"/>
    </row>
    <row r="31" spans="1:5" ht="23.25" customHeight="1" thickBot="1" x14ac:dyDescent="0.25">
      <c r="A31" s="431" t="s">
        <v>254</v>
      </c>
      <c r="B31" s="431"/>
      <c r="C31" s="81"/>
      <c r="D31" s="81"/>
      <c r="E31" s="292" t="s">
        <v>182</v>
      </c>
    </row>
    <row r="32" spans="1:5" ht="16.5" thickTop="1" x14ac:dyDescent="0.2">
      <c r="A32" s="423" t="s">
        <v>128</v>
      </c>
      <c r="B32" s="54" t="s">
        <v>129</v>
      </c>
      <c r="C32" s="54" t="s">
        <v>108</v>
      </c>
      <c r="D32" s="54" t="s">
        <v>20</v>
      </c>
      <c r="E32" s="432" t="s">
        <v>130</v>
      </c>
    </row>
    <row r="33" spans="1:5" ht="18.75" customHeight="1" thickBot="1" x14ac:dyDescent="0.25">
      <c r="A33" s="424"/>
      <c r="B33" s="298" t="s">
        <v>131</v>
      </c>
      <c r="C33" s="298" t="s">
        <v>132</v>
      </c>
      <c r="D33" s="298" t="s">
        <v>41</v>
      </c>
      <c r="E33" s="433"/>
    </row>
    <row r="34" spans="1:5" ht="30" customHeight="1" x14ac:dyDescent="0.2">
      <c r="A34" s="50" t="s">
        <v>133</v>
      </c>
      <c r="B34" s="164" t="s">
        <v>203</v>
      </c>
      <c r="C34" s="164" t="s">
        <v>203</v>
      </c>
      <c r="D34" s="164" t="s">
        <v>203</v>
      </c>
      <c r="E34" s="293" t="s">
        <v>248</v>
      </c>
    </row>
    <row r="35" spans="1:5" ht="30" customHeight="1" x14ac:dyDescent="0.2">
      <c r="A35" s="51" t="s">
        <v>134</v>
      </c>
      <c r="B35" s="165">
        <v>22</v>
      </c>
      <c r="C35" s="165">
        <v>4</v>
      </c>
      <c r="D35" s="165">
        <f t="shared" ref="D35:D43" si="0">SUM(B35:C35)</f>
        <v>26</v>
      </c>
      <c r="E35" s="294" t="s">
        <v>135</v>
      </c>
    </row>
    <row r="36" spans="1:5" ht="30" customHeight="1" x14ac:dyDescent="0.2">
      <c r="A36" s="51" t="s">
        <v>136</v>
      </c>
      <c r="B36" s="165">
        <v>4</v>
      </c>
      <c r="C36" s="165">
        <v>1</v>
      </c>
      <c r="D36" s="165">
        <f t="shared" si="0"/>
        <v>5</v>
      </c>
      <c r="E36" s="294" t="s">
        <v>137</v>
      </c>
    </row>
    <row r="37" spans="1:5" ht="30" customHeight="1" x14ac:dyDescent="0.2">
      <c r="A37" s="80" t="s">
        <v>138</v>
      </c>
      <c r="B37" s="166">
        <v>1257</v>
      </c>
      <c r="C37" s="166">
        <v>299</v>
      </c>
      <c r="D37" s="166">
        <f t="shared" si="0"/>
        <v>1556</v>
      </c>
      <c r="E37" s="293" t="s">
        <v>139</v>
      </c>
    </row>
    <row r="38" spans="1:5" ht="38.450000000000003" customHeight="1" x14ac:dyDescent="0.2">
      <c r="A38" s="51" t="s">
        <v>140</v>
      </c>
      <c r="B38" s="165">
        <v>539</v>
      </c>
      <c r="C38" s="164">
        <v>141</v>
      </c>
      <c r="D38" s="164">
        <f t="shared" si="0"/>
        <v>680</v>
      </c>
      <c r="E38" s="294" t="s">
        <v>141</v>
      </c>
    </row>
    <row r="39" spans="1:5" ht="30" customHeight="1" x14ac:dyDescent="0.2">
      <c r="A39" s="51" t="s">
        <v>142</v>
      </c>
      <c r="B39" s="165">
        <v>1509</v>
      </c>
      <c r="C39" s="165">
        <v>223</v>
      </c>
      <c r="D39" s="165">
        <f t="shared" si="0"/>
        <v>1732</v>
      </c>
      <c r="E39" s="294" t="s">
        <v>143</v>
      </c>
    </row>
    <row r="40" spans="1:5" ht="27" customHeight="1" x14ac:dyDescent="0.2">
      <c r="A40" s="51" t="s">
        <v>144</v>
      </c>
      <c r="B40" s="165">
        <v>1093</v>
      </c>
      <c r="C40" s="165">
        <v>127</v>
      </c>
      <c r="D40" s="165">
        <f t="shared" si="0"/>
        <v>1220</v>
      </c>
      <c r="E40" s="294" t="s">
        <v>145</v>
      </c>
    </row>
    <row r="41" spans="1:5" ht="25.9" customHeight="1" x14ac:dyDescent="0.2">
      <c r="A41" s="50" t="s">
        <v>146</v>
      </c>
      <c r="B41" s="167">
        <v>2355</v>
      </c>
      <c r="C41" s="164">
        <v>132</v>
      </c>
      <c r="D41" s="168">
        <f t="shared" si="0"/>
        <v>2487</v>
      </c>
      <c r="E41" s="294" t="s">
        <v>147</v>
      </c>
    </row>
    <row r="42" spans="1:5" ht="30" customHeight="1" thickBot="1" x14ac:dyDescent="0.25">
      <c r="A42" s="52" t="s">
        <v>148</v>
      </c>
      <c r="B42" s="169">
        <v>1919</v>
      </c>
      <c r="C42" s="169">
        <v>79</v>
      </c>
      <c r="D42" s="169">
        <f t="shared" si="0"/>
        <v>1998</v>
      </c>
      <c r="E42" s="295" t="s">
        <v>149</v>
      </c>
    </row>
    <row r="43" spans="1:5" ht="30" customHeight="1" thickTop="1" thickBot="1" x14ac:dyDescent="0.25">
      <c r="A43" s="53" t="s">
        <v>20</v>
      </c>
      <c r="B43" s="170">
        <v>8698</v>
      </c>
      <c r="C43" s="170">
        <v>1006</v>
      </c>
      <c r="D43" s="170">
        <f t="shared" si="0"/>
        <v>9704</v>
      </c>
      <c r="E43" s="296" t="s">
        <v>41</v>
      </c>
    </row>
    <row r="44" spans="1:5" ht="15" x14ac:dyDescent="0.2">
      <c r="A44" s="82" t="s">
        <v>206</v>
      </c>
      <c r="E44" s="297" t="s">
        <v>384</v>
      </c>
    </row>
    <row r="45" spans="1:5" s="75" customFormat="1" ht="15" x14ac:dyDescent="0.2">
      <c r="A45" s="82"/>
    </row>
    <row r="46" spans="1:5" s="75" customFormat="1" ht="15" x14ac:dyDescent="0.2">
      <c r="A46" s="82"/>
    </row>
  </sheetData>
  <mergeCells count="12">
    <mergeCell ref="A32:A33"/>
    <mergeCell ref="A14:E14"/>
    <mergeCell ref="A13:E13"/>
    <mergeCell ref="A5:A6"/>
    <mergeCell ref="A2:E2"/>
    <mergeCell ref="A3:E3"/>
    <mergeCell ref="A29:E29"/>
    <mergeCell ref="A30:E30"/>
    <mergeCell ref="A31:B31"/>
    <mergeCell ref="E32:E33"/>
    <mergeCell ref="E5:E6"/>
    <mergeCell ref="C12:D12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75" orientation="portrait" r:id="rId1"/>
  <headerFooter scaleWithDoc="0">
    <oddFooter>&amp;C&amp;"-,غامق"&amp;14 12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7"/>
  <sheetViews>
    <sheetView rightToLeft="1" view="pageBreakPreview" topLeftCell="A2" zoomScaleSheetLayoutView="100" workbookViewId="0">
      <selection activeCell="A20" sqref="A20:F20"/>
    </sheetView>
  </sheetViews>
  <sheetFormatPr defaultColWidth="8.75" defaultRowHeight="14.25" x14ac:dyDescent="0.2"/>
  <cols>
    <col min="1" max="1" width="13.25" style="2" customWidth="1"/>
    <col min="2" max="2" width="17.25" style="2" customWidth="1"/>
    <col min="3" max="3" width="8.25" style="2" customWidth="1"/>
    <col min="4" max="4" width="9" style="2" customWidth="1"/>
    <col min="5" max="5" width="15.125" style="2" customWidth="1"/>
    <col min="6" max="6" width="29.125" style="2" customWidth="1"/>
    <col min="7" max="7" width="15.875" style="2" customWidth="1"/>
    <col min="8" max="8" width="20.75" style="2" customWidth="1"/>
    <col min="9" max="9" width="8.75" style="2"/>
    <col min="10" max="10" width="13" style="2" customWidth="1"/>
    <col min="11" max="11" width="8.75" style="2"/>
    <col min="12" max="12" width="12.25" style="2" customWidth="1"/>
    <col min="13" max="13" width="11" style="2" customWidth="1"/>
    <col min="14" max="16384" width="8.75" style="2"/>
  </cols>
  <sheetData>
    <row r="1" spans="1:6" hidden="1" x14ac:dyDescent="0.2"/>
    <row r="2" spans="1:6" ht="35.25" customHeight="1" x14ac:dyDescent="0.2">
      <c r="A2" s="401" t="s">
        <v>307</v>
      </c>
      <c r="B2" s="401"/>
      <c r="C2" s="401"/>
      <c r="D2" s="401"/>
      <c r="E2" s="401"/>
      <c r="F2" s="401"/>
    </row>
    <row r="3" spans="1:6" ht="45" customHeight="1" x14ac:dyDescent="0.2">
      <c r="A3" s="399" t="s">
        <v>127</v>
      </c>
      <c r="B3" s="399"/>
      <c r="C3" s="399"/>
      <c r="D3" s="399"/>
      <c r="E3" s="399"/>
      <c r="F3" s="399"/>
    </row>
    <row r="4" spans="1:6" ht="24.75" customHeight="1" thickBot="1" x14ac:dyDescent="0.25">
      <c r="A4" s="55" t="s">
        <v>184</v>
      </c>
      <c r="B4" s="12"/>
      <c r="C4" s="12"/>
      <c r="D4" s="12"/>
      <c r="E4" s="9"/>
      <c r="F4" s="264" t="s">
        <v>249</v>
      </c>
    </row>
    <row r="5" spans="1:6" ht="40.5" customHeight="1" thickTop="1" thickBot="1" x14ac:dyDescent="0.25">
      <c r="A5" s="448" t="s">
        <v>225</v>
      </c>
      <c r="B5" s="448"/>
      <c r="C5" s="448"/>
      <c r="D5" s="440" t="s">
        <v>209</v>
      </c>
      <c r="E5" s="440"/>
      <c r="F5" s="412" t="s">
        <v>231</v>
      </c>
    </row>
    <row r="6" spans="1:6" ht="40.5" customHeight="1" thickBot="1" x14ac:dyDescent="0.25">
      <c r="A6" s="449"/>
      <c r="B6" s="449"/>
      <c r="C6" s="449"/>
      <c r="D6" s="441" t="s">
        <v>210</v>
      </c>
      <c r="E6" s="441"/>
      <c r="F6" s="414"/>
    </row>
    <row r="7" spans="1:6" ht="47.25" customHeight="1" thickBot="1" x14ac:dyDescent="0.25">
      <c r="A7" s="443" t="s">
        <v>286</v>
      </c>
      <c r="B7" s="443"/>
      <c r="C7" s="443"/>
      <c r="D7" s="446">
        <v>615508</v>
      </c>
      <c r="E7" s="446"/>
      <c r="F7" s="299" t="s">
        <v>208</v>
      </c>
    </row>
    <row r="8" spans="1:6" ht="34.5" customHeight="1" thickBot="1" x14ac:dyDescent="0.25">
      <c r="A8" s="444" t="s">
        <v>229</v>
      </c>
      <c r="B8" s="444"/>
      <c r="C8" s="444"/>
      <c r="D8" s="446">
        <v>335476640</v>
      </c>
      <c r="E8" s="446"/>
      <c r="F8" s="299" t="s">
        <v>230</v>
      </c>
    </row>
    <row r="9" spans="1:6" ht="41.25" customHeight="1" thickBot="1" x14ac:dyDescent="0.25">
      <c r="A9" s="445" t="s">
        <v>228</v>
      </c>
      <c r="B9" s="445"/>
      <c r="C9" s="445"/>
      <c r="D9" s="447">
        <v>336092148</v>
      </c>
      <c r="E9" s="447"/>
      <c r="F9" s="300" t="s">
        <v>232</v>
      </c>
    </row>
    <row r="10" spans="1:6" ht="15.75" thickTop="1" x14ac:dyDescent="0.25">
      <c r="A10" s="450" t="s">
        <v>227</v>
      </c>
      <c r="B10" s="450"/>
      <c r="C10" s="450"/>
      <c r="F10" s="250" t="s">
        <v>331</v>
      </c>
    </row>
    <row r="11" spans="1:6" ht="15" x14ac:dyDescent="0.25">
      <c r="A11" s="451" t="s">
        <v>226</v>
      </c>
      <c r="B11" s="451"/>
      <c r="C11" s="451"/>
      <c r="E11" s="301"/>
      <c r="F11" s="250" t="s">
        <v>332</v>
      </c>
    </row>
    <row r="14" spans="1:6" ht="18" x14ac:dyDescent="0.2">
      <c r="A14" s="442"/>
      <c r="B14" s="442"/>
      <c r="C14" s="69"/>
      <c r="D14" s="69"/>
      <c r="E14" s="7"/>
      <c r="F14" s="3"/>
    </row>
    <row r="15" spans="1:6" ht="30.75" customHeight="1" x14ac:dyDescent="0.2">
      <c r="A15" s="401" t="s">
        <v>308</v>
      </c>
      <c r="B15" s="401"/>
      <c r="C15" s="401"/>
      <c r="D15" s="401"/>
      <c r="E15" s="401"/>
      <c r="F15" s="401"/>
    </row>
    <row r="16" spans="1:6" ht="41.25" customHeight="1" x14ac:dyDescent="0.2">
      <c r="A16" s="399" t="s">
        <v>333</v>
      </c>
      <c r="B16" s="399"/>
      <c r="C16" s="399"/>
      <c r="D16" s="399"/>
      <c r="E16" s="399"/>
      <c r="F16" s="399"/>
    </row>
    <row r="17" spans="1:7" ht="25.5" customHeight="1" thickBot="1" x14ac:dyDescent="0.25">
      <c r="A17" s="439" t="s">
        <v>255</v>
      </c>
      <c r="B17" s="439"/>
      <c r="C17" s="116"/>
      <c r="D17" s="116"/>
      <c r="E17" s="10"/>
      <c r="F17" s="264" t="s">
        <v>250</v>
      </c>
    </row>
    <row r="18" spans="1:7" ht="63.75" customHeight="1" thickTop="1" thickBot="1" x14ac:dyDescent="0.25">
      <c r="A18" s="206" t="s">
        <v>57</v>
      </c>
      <c r="B18" s="206" t="s">
        <v>285</v>
      </c>
      <c r="C18" s="440" t="s">
        <v>102</v>
      </c>
      <c r="D18" s="440"/>
      <c r="E18" s="206" t="s">
        <v>186</v>
      </c>
      <c r="F18" s="302" t="s">
        <v>387</v>
      </c>
    </row>
    <row r="19" spans="1:7" ht="68.25" customHeight="1" thickBot="1" x14ac:dyDescent="0.25">
      <c r="A19" s="303" t="s">
        <v>336</v>
      </c>
      <c r="B19" s="303" t="s">
        <v>337</v>
      </c>
      <c r="C19" s="441" t="s">
        <v>335</v>
      </c>
      <c r="D19" s="441"/>
      <c r="E19" s="303" t="s">
        <v>334</v>
      </c>
      <c r="F19" s="303" t="s">
        <v>58</v>
      </c>
      <c r="G19" s="6"/>
    </row>
    <row r="20" spans="1:7" ht="41.25" customHeight="1" thickBot="1" x14ac:dyDescent="0.25">
      <c r="A20" s="117">
        <v>9704</v>
      </c>
      <c r="B20" s="117">
        <v>153388409</v>
      </c>
      <c r="C20" s="435">
        <v>2699388</v>
      </c>
      <c r="D20" s="435"/>
      <c r="E20" s="117">
        <v>1518589</v>
      </c>
      <c r="F20" s="117">
        <f>SUM(B20:E20)</f>
        <v>157606386</v>
      </c>
      <c r="G20" s="65"/>
    </row>
    <row r="21" spans="1:7" ht="16.5" customHeight="1" x14ac:dyDescent="0.2">
      <c r="A21" s="436" t="s">
        <v>385</v>
      </c>
      <c r="B21" s="436"/>
      <c r="C21" s="436"/>
      <c r="D21" s="436"/>
      <c r="E21" s="437" t="s">
        <v>386</v>
      </c>
      <c r="F21" s="437"/>
    </row>
    <row r="22" spans="1:7" x14ac:dyDescent="0.2">
      <c r="E22" s="438"/>
      <c r="F22" s="438"/>
    </row>
    <row r="27" spans="1:7" x14ac:dyDescent="0.2">
      <c r="B27" s="2" t="s">
        <v>289</v>
      </c>
    </row>
  </sheetData>
  <mergeCells count="23">
    <mergeCell ref="A14:B14"/>
    <mergeCell ref="A3:F3"/>
    <mergeCell ref="A2:F2"/>
    <mergeCell ref="A7:C7"/>
    <mergeCell ref="A8:C8"/>
    <mergeCell ref="A9:C9"/>
    <mergeCell ref="D5:E5"/>
    <mergeCell ref="D7:E7"/>
    <mergeCell ref="D8:E8"/>
    <mergeCell ref="D9:E9"/>
    <mergeCell ref="D6:E6"/>
    <mergeCell ref="A5:C6"/>
    <mergeCell ref="F5:F6"/>
    <mergeCell ref="A10:C10"/>
    <mergeCell ref="A11:C11"/>
    <mergeCell ref="C20:D20"/>
    <mergeCell ref="A21:D21"/>
    <mergeCell ref="E21:F22"/>
    <mergeCell ref="A15:F15"/>
    <mergeCell ref="A16:F16"/>
    <mergeCell ref="A17:B17"/>
    <mergeCell ref="C18:D18"/>
    <mergeCell ref="C19:D19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85" orientation="portrait" r:id="rId1"/>
  <headerFooter>
    <oddFooter>&amp;C&amp;"-,غامق"&amp;14 13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45"/>
  <sheetViews>
    <sheetView rightToLeft="1" view="pageBreakPreview" zoomScale="60" workbookViewId="0">
      <selection activeCell="B21" sqref="B21:B30"/>
    </sheetView>
  </sheetViews>
  <sheetFormatPr defaultRowHeight="14.25" x14ac:dyDescent="0.2"/>
  <cols>
    <col min="1" max="1" width="22.75" customWidth="1"/>
    <col min="2" max="2" width="21" customWidth="1"/>
    <col min="3" max="3" width="54.75" customWidth="1"/>
    <col min="4" max="4" width="17.25" customWidth="1"/>
    <col min="5" max="5" width="11.25" customWidth="1"/>
    <col min="8" max="8" width="10.875" bestFit="1" customWidth="1"/>
  </cols>
  <sheetData>
    <row r="1" spans="1:6" ht="42" customHeight="1" x14ac:dyDescent="0.25">
      <c r="A1" s="452" t="s">
        <v>309</v>
      </c>
      <c r="B1" s="452"/>
      <c r="C1" s="452"/>
      <c r="D1" s="15"/>
      <c r="E1" s="16"/>
    </row>
    <row r="2" spans="1:6" ht="39.75" customHeight="1" x14ac:dyDescent="0.25">
      <c r="A2" s="460" t="s">
        <v>408</v>
      </c>
      <c r="B2" s="460"/>
      <c r="C2" s="460"/>
      <c r="D2" s="15"/>
      <c r="E2" s="16"/>
    </row>
    <row r="3" spans="1:6" ht="27" customHeight="1" thickBot="1" x14ac:dyDescent="0.3">
      <c r="A3" s="59" t="s">
        <v>257</v>
      </c>
      <c r="B3" s="453" t="s">
        <v>82</v>
      </c>
      <c r="C3" s="453"/>
      <c r="D3" s="15"/>
      <c r="E3" s="15"/>
    </row>
    <row r="4" spans="1:6" ht="35.25" customHeight="1" thickTop="1" x14ac:dyDescent="0.25">
      <c r="A4" s="454" t="s">
        <v>59</v>
      </c>
      <c r="B4" s="43" t="s">
        <v>150</v>
      </c>
      <c r="C4" s="456" t="s">
        <v>407</v>
      </c>
      <c r="D4" s="15"/>
      <c r="E4" s="15" t="s">
        <v>106</v>
      </c>
    </row>
    <row r="5" spans="1:6" ht="41.25" customHeight="1" thickBot="1" x14ac:dyDescent="0.3">
      <c r="A5" s="455"/>
      <c r="B5" s="308" t="s">
        <v>167</v>
      </c>
      <c r="C5" s="457"/>
      <c r="D5" s="15"/>
      <c r="E5" s="15"/>
    </row>
    <row r="6" spans="1:6" ht="36" customHeight="1" x14ac:dyDescent="0.25">
      <c r="A6" s="172" t="s">
        <v>60</v>
      </c>
      <c r="B6" s="309">
        <v>285703</v>
      </c>
      <c r="C6" s="304" t="s">
        <v>61</v>
      </c>
      <c r="D6" s="16"/>
      <c r="E6" s="15"/>
    </row>
    <row r="7" spans="1:6" ht="36" customHeight="1" x14ac:dyDescent="0.25">
      <c r="A7" s="173" t="s">
        <v>62</v>
      </c>
      <c r="B7" s="203">
        <v>10483012</v>
      </c>
      <c r="C7" s="305" t="s">
        <v>63</v>
      </c>
      <c r="D7" s="16"/>
      <c r="E7" s="15"/>
    </row>
    <row r="8" spans="1:6" ht="36" customHeight="1" x14ac:dyDescent="0.25">
      <c r="A8" s="173" t="s">
        <v>64</v>
      </c>
      <c r="B8" s="203">
        <v>1373770</v>
      </c>
      <c r="C8" s="305" t="s">
        <v>405</v>
      </c>
      <c r="D8" s="16"/>
      <c r="E8" s="15"/>
      <c r="F8" s="1"/>
    </row>
    <row r="9" spans="1:6" s="75" customFormat="1" ht="36" customHeight="1" x14ac:dyDescent="0.25">
      <c r="A9" s="173" t="s">
        <v>256</v>
      </c>
      <c r="B9" s="203">
        <v>2699388</v>
      </c>
      <c r="C9" s="306" t="s">
        <v>360</v>
      </c>
      <c r="D9" s="16"/>
      <c r="E9" s="15"/>
      <c r="F9" s="1"/>
    </row>
    <row r="10" spans="1:6" ht="36" customHeight="1" x14ac:dyDescent="0.25">
      <c r="A10" s="173" t="s">
        <v>65</v>
      </c>
      <c r="B10" s="203">
        <v>855728</v>
      </c>
      <c r="C10" s="306" t="s">
        <v>66</v>
      </c>
      <c r="D10" s="16"/>
      <c r="E10" s="15"/>
    </row>
    <row r="11" spans="1:6" ht="36" customHeight="1" x14ac:dyDescent="0.25">
      <c r="A11" s="177" t="s">
        <v>67</v>
      </c>
      <c r="B11" s="203">
        <v>1478040</v>
      </c>
      <c r="C11" s="306" t="s">
        <v>68</v>
      </c>
      <c r="D11" s="16"/>
      <c r="E11" s="16"/>
    </row>
    <row r="12" spans="1:6" ht="40.5" customHeight="1" thickBot="1" x14ac:dyDescent="0.3">
      <c r="A12" s="178" t="s">
        <v>69</v>
      </c>
      <c r="B12" s="310">
        <f>SUM(B6:B11)</f>
        <v>17175641</v>
      </c>
      <c r="C12" s="307" t="s">
        <v>406</v>
      </c>
      <c r="D12" s="15"/>
      <c r="E12" s="16"/>
    </row>
    <row r="13" spans="1:6" s="75" customFormat="1" ht="40.5" customHeight="1" thickTop="1" x14ac:dyDescent="0.25">
      <c r="A13" s="56"/>
      <c r="B13" s="58"/>
      <c r="C13" s="118"/>
      <c r="D13" s="15"/>
      <c r="E13" s="16"/>
    </row>
    <row r="14" spans="1:6" s="75" customFormat="1" x14ac:dyDescent="0.2">
      <c r="A14" s="83"/>
      <c r="B14" s="83"/>
    </row>
    <row r="15" spans="1:6" ht="14.25" customHeight="1" x14ac:dyDescent="0.2">
      <c r="A15" s="427" t="s">
        <v>310</v>
      </c>
      <c r="B15" s="427"/>
      <c r="C15" s="427"/>
    </row>
    <row r="16" spans="1:6" ht="19.5" customHeight="1" x14ac:dyDescent="0.2">
      <c r="A16" s="427"/>
      <c r="B16" s="427"/>
      <c r="C16" s="427"/>
    </row>
    <row r="17" spans="1:5" ht="40.5" customHeight="1" x14ac:dyDescent="0.2">
      <c r="A17" s="428" t="s">
        <v>338</v>
      </c>
      <c r="B17" s="428"/>
      <c r="C17" s="428"/>
    </row>
    <row r="18" spans="1:5" ht="22.5" customHeight="1" thickBot="1" x14ac:dyDescent="0.3">
      <c r="A18" s="115" t="s">
        <v>258</v>
      </c>
      <c r="B18" s="13"/>
      <c r="C18" s="311" t="s">
        <v>90</v>
      </c>
    </row>
    <row r="19" spans="1:5" s="75" customFormat="1" ht="27.75" customHeight="1" thickTop="1" x14ac:dyDescent="0.2">
      <c r="A19" s="454" t="s">
        <v>70</v>
      </c>
      <c r="B19" s="198" t="s">
        <v>150</v>
      </c>
      <c r="C19" s="456" t="s">
        <v>71</v>
      </c>
    </row>
    <row r="20" spans="1:5" ht="57.75" customHeight="1" thickBot="1" x14ac:dyDescent="0.25">
      <c r="A20" s="458"/>
      <c r="B20" s="317" t="s">
        <v>409</v>
      </c>
      <c r="C20" s="459"/>
      <c r="D20" s="1"/>
      <c r="E20" s="75" t="s">
        <v>194</v>
      </c>
    </row>
    <row r="21" spans="1:5" ht="37.15" customHeight="1" x14ac:dyDescent="0.2">
      <c r="A21" s="179" t="s">
        <v>72</v>
      </c>
      <c r="B21" s="201">
        <v>802064</v>
      </c>
      <c r="C21" s="207" t="s">
        <v>73</v>
      </c>
    </row>
    <row r="22" spans="1:5" s="75" customFormat="1" ht="37.15" customHeight="1" x14ac:dyDescent="0.2">
      <c r="A22" s="179" t="s">
        <v>74</v>
      </c>
      <c r="B22" s="201">
        <v>104261</v>
      </c>
      <c r="C22" s="207" t="s">
        <v>75</v>
      </c>
    </row>
    <row r="23" spans="1:5" s="75" customFormat="1" ht="37.15" customHeight="1" x14ac:dyDescent="0.2">
      <c r="A23" s="180" t="s">
        <v>193</v>
      </c>
      <c r="B23" s="203">
        <v>1351082</v>
      </c>
      <c r="C23" s="208" t="s">
        <v>76</v>
      </c>
    </row>
    <row r="24" spans="1:5" s="75" customFormat="1" ht="37.15" customHeight="1" x14ac:dyDescent="0.2">
      <c r="A24" s="181" t="s">
        <v>77</v>
      </c>
      <c r="B24" s="312">
        <v>1520164</v>
      </c>
      <c r="C24" s="208" t="s">
        <v>78</v>
      </c>
    </row>
    <row r="25" spans="1:5" ht="37.15" customHeight="1" x14ac:dyDescent="0.2">
      <c r="A25" s="182" t="s">
        <v>233</v>
      </c>
      <c r="B25" s="312">
        <v>1518589</v>
      </c>
      <c r="C25" s="209" t="s">
        <v>364</v>
      </c>
      <c r="D25" s="1"/>
    </row>
    <row r="26" spans="1:5" ht="30.75" customHeight="1" x14ac:dyDescent="0.2">
      <c r="A26" s="316" t="s">
        <v>235</v>
      </c>
      <c r="B26" s="313">
        <v>15290000</v>
      </c>
      <c r="C26" s="210" t="s">
        <v>341</v>
      </c>
      <c r="D26" s="1" t="s">
        <v>195</v>
      </c>
      <c r="E26" s="8"/>
    </row>
    <row r="27" spans="1:5" ht="35.25" customHeight="1" x14ac:dyDescent="0.2">
      <c r="A27" s="182" t="s">
        <v>234</v>
      </c>
      <c r="B27" s="312">
        <v>45482261</v>
      </c>
      <c r="C27" s="210" t="s">
        <v>340</v>
      </c>
      <c r="D27" s="1"/>
    </row>
    <row r="28" spans="1:5" ht="28.5" customHeight="1" x14ac:dyDescent="0.2">
      <c r="A28" s="181" t="s">
        <v>79</v>
      </c>
      <c r="B28" s="312">
        <v>503673</v>
      </c>
      <c r="C28" s="208" t="s">
        <v>81</v>
      </c>
      <c r="D28" s="1"/>
    </row>
    <row r="29" spans="1:5" ht="31.5" customHeight="1" thickBot="1" x14ac:dyDescent="0.25">
      <c r="A29" s="183" t="s">
        <v>80</v>
      </c>
      <c r="B29" s="314">
        <f>SUM(B21:B28)</f>
        <v>66572094</v>
      </c>
      <c r="C29" s="211" t="s">
        <v>361</v>
      </c>
      <c r="D29" s="1"/>
    </row>
    <row r="30" spans="1:5" s="75" customFormat="1" ht="23.25" customHeight="1" thickTop="1" x14ac:dyDescent="0.2">
      <c r="A30" s="184" t="s">
        <v>187</v>
      </c>
      <c r="B30" s="315">
        <v>9489033</v>
      </c>
      <c r="C30" s="212" t="s">
        <v>339</v>
      </c>
      <c r="D30" s="1"/>
      <c r="E30" s="75" t="s">
        <v>236</v>
      </c>
    </row>
    <row r="31" spans="1:5" x14ac:dyDescent="0.2">
      <c r="A31" s="185"/>
      <c r="B31" s="185"/>
      <c r="C31" s="185"/>
    </row>
    <row r="32" spans="1:5" x14ac:dyDescent="0.2">
      <c r="A32" s="185"/>
      <c r="B32" s="185"/>
      <c r="C32" s="185"/>
    </row>
    <row r="34" spans="1:5" s="75" customFormat="1" ht="37.15" customHeight="1" x14ac:dyDescent="0.2">
      <c r="A34" s="1"/>
      <c r="B34" s="1"/>
      <c r="C34" s="57"/>
      <c r="D34" s="1"/>
    </row>
    <row r="35" spans="1:5" x14ac:dyDescent="0.2">
      <c r="A35" s="1"/>
      <c r="C35" s="1"/>
    </row>
    <row r="38" spans="1:5" s="68" customFormat="1" x14ac:dyDescent="0.2"/>
    <row r="40" spans="1:5" x14ac:dyDescent="0.2">
      <c r="B40" s="1"/>
    </row>
    <row r="41" spans="1:5" x14ac:dyDescent="0.2">
      <c r="B41" s="1"/>
    </row>
    <row r="43" spans="1:5" ht="15.75" x14ac:dyDescent="0.2">
      <c r="E43" s="8"/>
    </row>
    <row r="44" spans="1:5" x14ac:dyDescent="0.2">
      <c r="B44" s="1"/>
    </row>
    <row r="45" spans="1:5" x14ac:dyDescent="0.2">
      <c r="B45" s="1"/>
    </row>
  </sheetData>
  <mergeCells count="9">
    <mergeCell ref="A1:C1"/>
    <mergeCell ref="B3:C3"/>
    <mergeCell ref="A4:A5"/>
    <mergeCell ref="C4:C5"/>
    <mergeCell ref="A19:A20"/>
    <mergeCell ref="C19:C20"/>
    <mergeCell ref="A2:C2"/>
    <mergeCell ref="A17:C17"/>
    <mergeCell ref="A15:C16"/>
  </mergeCells>
  <printOptions horizontalCentered="1" verticalCentered="1"/>
  <pageMargins left="0.7" right="0.7" top="0.75" bottom="0.75" header="0.3" footer="0.3"/>
  <pageSetup paperSize="9" scale="72" orientation="portrait" r:id="rId1"/>
  <headerFooter>
    <oddFooter>&amp;C&amp;"-,غامق"&amp;14 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11</vt:i4>
      </vt:variant>
      <vt:variant>
        <vt:lpstr>نطاقات تمت تسميتها</vt:lpstr>
      </vt:variant>
      <vt:variant>
        <vt:i4>9</vt:i4>
      </vt:variant>
    </vt:vector>
  </HeadingPairs>
  <TitlesOfParts>
    <vt:vector size="20" baseType="lpstr">
      <vt:lpstr>ج1</vt:lpstr>
      <vt:lpstr>ج2</vt:lpstr>
      <vt:lpstr>ج3</vt:lpstr>
      <vt:lpstr>ج4</vt:lpstr>
      <vt:lpstr>5,6,7</vt:lpstr>
      <vt:lpstr>8</vt:lpstr>
      <vt:lpstr>9-10</vt:lpstr>
      <vt:lpstr>11-12</vt:lpstr>
      <vt:lpstr>13-14</vt:lpstr>
      <vt:lpstr>15-16</vt:lpstr>
      <vt:lpstr>17</vt:lpstr>
      <vt:lpstr>'11-12'!Print_Area</vt:lpstr>
      <vt:lpstr>'13-14'!Print_Area</vt:lpstr>
      <vt:lpstr>'15-16'!Print_Area</vt:lpstr>
      <vt:lpstr>'5,6,7'!Print_Area</vt:lpstr>
      <vt:lpstr>'9-10'!Print_Area</vt:lpstr>
      <vt:lpstr>ج1!Print_Area</vt:lpstr>
      <vt:lpstr>ج2!Print_Area</vt:lpstr>
      <vt:lpstr>ج3!Print_Area</vt:lpstr>
      <vt:lpstr>ج4!Print_Area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Batool</dc:creator>
  <cp:lastModifiedBy>it2</cp:lastModifiedBy>
  <cp:lastPrinted>2016-12-13T07:36:03Z</cp:lastPrinted>
  <dcterms:created xsi:type="dcterms:W3CDTF">2014-09-29T04:22:30Z</dcterms:created>
  <dcterms:modified xsi:type="dcterms:W3CDTF">2018-10-04T05:47:03Z</dcterms:modified>
</cp:coreProperties>
</file>